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675" windowHeight="7095" firstSheet="4" activeTab="8"/>
  </bookViews>
  <sheets>
    <sheet name="EC Ward % Voter registration" sheetId="1" r:id="rId1"/>
    <sheet name="FS Ward % Voter registration" sheetId="2" r:id="rId2"/>
    <sheet name="GT Ward % Voter registration" sheetId="3" r:id="rId3"/>
    <sheet name="KZN Ward % Voter registration" sheetId="4" r:id="rId4"/>
    <sheet name="LIM Ward % Voter registration" sheetId="5" r:id="rId5"/>
    <sheet name="MP Ward % Voter registration" sheetId="6" r:id="rId6"/>
    <sheet name="NW Ward % Voter registration" sheetId="7" r:id="rId7"/>
    <sheet name="NC Ward % Voter registration" sheetId="8" r:id="rId8"/>
    <sheet name="WC Ward % Voter registration" sheetId="9" r:id="rId9"/>
  </sheets>
  <definedNames>
    <definedName name="_xlnm.Print_Titles" localSheetId="0">'EC Ward % Voter registration'!$1:$3</definedName>
    <definedName name="_xlnm.Print_Titles" localSheetId="1">'FS Ward % Voter registration'!$1:$3</definedName>
    <definedName name="_xlnm.Print_Titles" localSheetId="2">'GT Ward % Voter registration'!$1:$3</definedName>
    <definedName name="_xlnm.Print_Titles" localSheetId="3">'KZN Ward % Voter registration'!$1:$3</definedName>
    <definedName name="_xlnm.Print_Titles" localSheetId="4">'LIM Ward % Voter registration'!$1:$3</definedName>
    <definedName name="_xlnm.Print_Titles" localSheetId="5">'MP Ward % Voter registration'!$1:$3</definedName>
    <definedName name="_xlnm.Print_Titles" localSheetId="7">'NC Ward % Voter registration'!$1:$3</definedName>
    <definedName name="_xlnm.Print_Titles" localSheetId="6">'NW Ward % Voter registration'!$1:$3</definedName>
    <definedName name="_xlnm.Print_Titles" localSheetId="8">'WC Ward % Voter registration'!$1:$3</definedName>
  </definedNames>
  <calcPr fullCalcOnLoad="1"/>
</workbook>
</file>

<file path=xl/sharedStrings.xml><?xml version="1.0" encoding="utf-8"?>
<sst xmlns="http://schemas.openxmlformats.org/spreadsheetml/2006/main" count="8860" uniqueCount="268">
  <si>
    <t>Percentage (%) registration against Stats SA VAP by province, municipality and ward: Eastern Cape</t>
  </si>
  <si>
    <t>Province</t>
  </si>
  <si>
    <t>Municipality</t>
  </si>
  <si>
    <t>Ward</t>
  </si>
  <si>
    <t>Registered (as at 28 Feb 2013)</t>
  </si>
  <si>
    <t>STATS SA VAP</t>
  </si>
  <si>
    <t>% Voter registration</t>
  </si>
  <si>
    <t>Eastern Cape</t>
  </si>
  <si>
    <t>BUF - Buffalo City Metropolitan Municipality [East London]</t>
  </si>
  <si>
    <t>SubTotal</t>
  </si>
  <si>
    <t>EC101 - Camdeboo [Graaff-Reinet]</t>
  </si>
  <si>
    <t>EC102 - Blue Crane Route [Somerset East]</t>
  </si>
  <si>
    <t>EC103 - Ikwezi [Jansenville]</t>
  </si>
  <si>
    <t>EC104 - Makana [Grahamstown]</t>
  </si>
  <si>
    <t>EC105 - Ndlambe [Port Alfred]</t>
  </si>
  <si>
    <t>EC106 - Sundays River Valley [Kirkwood]</t>
  </si>
  <si>
    <t>EC107 - Baviaans [Willowmore]</t>
  </si>
  <si>
    <t>EC108 - Kouga [Humansdorp]</t>
  </si>
  <si>
    <t>EC109 - Kou-Kamma [Kareedouw]</t>
  </si>
  <si>
    <t>EC121 - Mbhashe [Idutywa]</t>
  </si>
  <si>
    <t>EC122 - Mnquma [Butterworth]</t>
  </si>
  <si>
    <t>EC123 - Great Kei [Komga]</t>
  </si>
  <si>
    <t>EC124 - Amahlathi [Stutterheim]</t>
  </si>
  <si>
    <t>EC126 - Ngqushwa [Peddie]</t>
  </si>
  <si>
    <t>EC127 - Nkonkobe [Alice]</t>
  </si>
  <si>
    <t>EC128 - Nxuba [Adelaide]</t>
  </si>
  <si>
    <t>EC131 - Inxuba Yethemba [Cradock]</t>
  </si>
  <si>
    <t>EC132 - Tsolwana [Tarkastad]</t>
  </si>
  <si>
    <t>EC133 - Inkwanca [Molteno]</t>
  </si>
  <si>
    <t>EC134 - Lukhanji [Queenstown]</t>
  </si>
  <si>
    <t>EC135 - Intsika Yethu [Cofimvaba]</t>
  </si>
  <si>
    <t>EC136 - Emalahleni [Lady Frere]</t>
  </si>
  <si>
    <t>EC137 - Engcobo [Engcobo]</t>
  </si>
  <si>
    <t>EC138 - Sakhisizwe [Elliot]</t>
  </si>
  <si>
    <t>EC141 - Elundini [Mount Fletcher]</t>
  </si>
  <si>
    <t>EC142 - Senqu [Lady Grey]</t>
  </si>
  <si>
    <t>EC143 - Maletswai [Aliwal North]</t>
  </si>
  <si>
    <t>EC144 - Gariep [Burgersdorp]</t>
  </si>
  <si>
    <t>EC153 - Ngquza Hill [Flagstaff]</t>
  </si>
  <si>
    <t>EC154 - Port St Johns [Port St Johns]</t>
  </si>
  <si>
    <t>EC155 - Nyandeni [Libode]</t>
  </si>
  <si>
    <t>EC156 - Mhlontlo [Qumbu]</t>
  </si>
  <si>
    <t>EC157 - King Sabata Dalindyebo [Umtata]</t>
  </si>
  <si>
    <t>EC441 - Matatiele [Matatiele]</t>
  </si>
  <si>
    <t>EC442 - Umzimvubu [Mount Ayliff]</t>
  </si>
  <si>
    <t>EC443 - Mbizana [Bizana]</t>
  </si>
  <si>
    <t>EC444 - Ntabankulu [Ntabankulu]</t>
  </si>
  <si>
    <t>NMA - Nelson Mandela Bay [Port Elizabeth]</t>
  </si>
  <si>
    <t>Total EC</t>
  </si>
  <si>
    <t>Percentage (%) registration against Stats SA VAP by province, municipality and ward: Free State</t>
  </si>
  <si>
    <t>Free State</t>
  </si>
  <si>
    <t>FS161 - Letsemeng [Koffiefontein]</t>
  </si>
  <si>
    <t>FS162 - Kopanong [Trompsburg]</t>
  </si>
  <si>
    <t>FS163 - Mohokare [Zastron]</t>
  </si>
  <si>
    <t>FS164 - Naledi [Dewetsdorp]</t>
  </si>
  <si>
    <t>FS181 - Masilonyana [Theunissen]</t>
  </si>
  <si>
    <t>FS182 - Tokologo [Dealesville]</t>
  </si>
  <si>
    <t>FS183 - Tswelopele [Hoopstad]</t>
  </si>
  <si>
    <t>FS184 - Matjhabeng [Welkom]</t>
  </si>
  <si>
    <t>FS185 - Nala [Bothaville]</t>
  </si>
  <si>
    <t>FS191 - Setsoto [Senekal]</t>
  </si>
  <si>
    <t>FS192 - Dihlabeng [Bethlehem]</t>
  </si>
  <si>
    <t>FS193 - Nketoana [Reitz]</t>
  </si>
  <si>
    <t>FS194 - Maluti a Phofung [Qwa-Qwa]</t>
  </si>
  <si>
    <t>FS195 - Phumelela [Vrede]</t>
  </si>
  <si>
    <t>FS196 - Mantsopa [Ladybrand]</t>
  </si>
  <si>
    <t>FS201 - Moqhaka [Kroonstad]</t>
  </si>
  <si>
    <t>FS203 - Ngwathe [Parys]</t>
  </si>
  <si>
    <t>FS204 - Metsimaholo [Sasolburg]</t>
  </si>
  <si>
    <t>FS205 - Mafube [Frankfort]</t>
  </si>
  <si>
    <t>MAN - Mangaung Metropolitan Municipality [Bloemfontein]</t>
  </si>
  <si>
    <t>Total FS</t>
  </si>
  <si>
    <t>Percentage (%) registration against Stats SA VAP by province, municipality and ward: Gauteng</t>
  </si>
  <si>
    <t>Gauteng</t>
  </si>
  <si>
    <t>EKU - Ekurhuleni [East Rand]</t>
  </si>
  <si>
    <t>GT421 - Emfuleni [Vereeniging]</t>
  </si>
  <si>
    <t>GT422 - Midvaal [Meyerton]</t>
  </si>
  <si>
    <t>GT423 - Lesedi [Heidelberg]</t>
  </si>
  <si>
    <t>GT481 - Mogale City [Krugersdorp]</t>
  </si>
  <si>
    <t>GT482 - Randfontein [Randfontein]</t>
  </si>
  <si>
    <t>GT483 - Westonaria [Westonaria]</t>
  </si>
  <si>
    <t>GT484 - Merafong City [Carletonville]</t>
  </si>
  <si>
    <t>JHB - City of Johannesburg [Johannesburg]</t>
  </si>
  <si>
    <t>TSH - Tshwane Metro [Pretoria]</t>
  </si>
  <si>
    <t>Total GT</t>
  </si>
  <si>
    <t>Percentage (%) registration against Stats SA VAP by province, municipality and ward: KwaZulu-Natal</t>
  </si>
  <si>
    <t>KwaZulu-Natal</t>
  </si>
  <si>
    <t>ETH - eThekwini [Durban Metro]</t>
  </si>
  <si>
    <t>KZN211 - Vulamehlo [Dududu]</t>
  </si>
  <si>
    <t>KZN212 - Umdoni [Scottburgh]</t>
  </si>
  <si>
    <t>KZN213 - Umzumbe [Umzumbe]</t>
  </si>
  <si>
    <t>KZN214 - UMuziwabantu [Harding]</t>
  </si>
  <si>
    <t>KZN215 - Ezinqoleni [Izinqolweni]</t>
  </si>
  <si>
    <t>KZN216 - Hibiscus Coast [Port Shepstone]</t>
  </si>
  <si>
    <t>KZN221 - uMshwathi [Wartburg]</t>
  </si>
  <si>
    <t>KZN222 - uMngeni [Howick]</t>
  </si>
  <si>
    <t>KZN223 - Mooi Mpofana [Mooirivier]</t>
  </si>
  <si>
    <t>KZN224 - Impendle [Impendle]</t>
  </si>
  <si>
    <t>KZN225 - Msunduzi [Pietermaritzburg]</t>
  </si>
  <si>
    <t>KZN226 - Mkhambathini [Camperdown]</t>
  </si>
  <si>
    <t>KZN227 - Richmond [Richmond]</t>
  </si>
  <si>
    <t>KZN232 - Emnambithi/Ladysmith [Ladysmith]</t>
  </si>
  <si>
    <t>KZN233 - Indaka [Waaihoek]</t>
  </si>
  <si>
    <t>KZN234 - Umtshezi [Estcourt]</t>
  </si>
  <si>
    <t>KZN235 - Okhahlamba [Bergville]</t>
  </si>
  <si>
    <t>KZN236 - Imbabazane [Loskop]</t>
  </si>
  <si>
    <t>KZN241 - Endumeni [Dundee]</t>
  </si>
  <si>
    <t>KZN242 - Nqutu [Nqutu]</t>
  </si>
  <si>
    <t>KZN244 - Msinga [Pomeroy]</t>
  </si>
  <si>
    <t>KZN245 - Umvoti [Greytown]</t>
  </si>
  <si>
    <t>KZN252 - Newcastle [Newcastle]</t>
  </si>
  <si>
    <t>KZN253 - eMadlangeni [Utrecht]</t>
  </si>
  <si>
    <t>KZN254 - Dannhauser [Durnacol]</t>
  </si>
  <si>
    <t>KZN261 - eDumbe [Paulpietersburg]</t>
  </si>
  <si>
    <t>KZN262 - UPhongolo [Pongola]</t>
  </si>
  <si>
    <t>KZN263 - Abaqulusi [Vryheid]</t>
  </si>
  <si>
    <t>KZN265 - Nongoma [Nongoma]</t>
  </si>
  <si>
    <t>KZN266 - Ulundi [Ulundi]</t>
  </si>
  <si>
    <t>KZN271 - Umhlabuyalingana [Emangusi]</t>
  </si>
  <si>
    <t>KZN272 - Jozini [Mkuze]</t>
  </si>
  <si>
    <t>KZN273 - The Big 5 False Bay [Hluhluwe]</t>
  </si>
  <si>
    <t>KZN274 - Hlabisa [Somkele]</t>
  </si>
  <si>
    <t>KZN275 - Mtubatuba [Mtubatuba]</t>
  </si>
  <si>
    <t>KZN281 - Mfolozi [KwaMbonambi]</t>
  </si>
  <si>
    <t>KZN282 - uMhlathuze [Richards Bay]</t>
  </si>
  <si>
    <t>KZN283 - Ntambana [Ntambana]</t>
  </si>
  <si>
    <t>KZN284 - uMlalazi [Eshowe]</t>
  </si>
  <si>
    <t>KZN285 - Mthonjaneni [Melmoth]</t>
  </si>
  <si>
    <t>KZN286 - Nkandla [Nkandla]</t>
  </si>
  <si>
    <t>KZN291 - Mandeni [Mandeni]</t>
  </si>
  <si>
    <t>KZN292 - KwaDukuza [Stanger]</t>
  </si>
  <si>
    <t>KZN293 - Ndwedwe [Ndwedwe]</t>
  </si>
  <si>
    <t>KZN294 - Maphumulo [Maphumulo]</t>
  </si>
  <si>
    <t>KZN431 - Ingwe [Creighton]</t>
  </si>
  <si>
    <t>KZN432 - Kwa Sani [Underberg]</t>
  </si>
  <si>
    <t>KZN433 - Greater Kokstad [Kokstad]</t>
  </si>
  <si>
    <t>KZN434 - Ubuhlebezwe [Ixopo]</t>
  </si>
  <si>
    <t>KZN435 - Umzimkhulu [Umzimkulu]</t>
  </si>
  <si>
    <t>Total KZN</t>
  </si>
  <si>
    <t>Percentage (%) registration against Stats SA VAP by province, municipality and ward: Limpopo</t>
  </si>
  <si>
    <t>Limpopo</t>
  </si>
  <si>
    <t>LIM331 - Greater Giyani [Giyani]</t>
  </si>
  <si>
    <t>LIM332 - Greater Letaba [Duiwelskloof]</t>
  </si>
  <si>
    <t>LIM333 - Greater Tzaneen [Tzaneen]</t>
  </si>
  <si>
    <t>LIM334 - Ba-Phalaborwa [Phalaborwa]</t>
  </si>
  <si>
    <t>LIM335 - Maruleng [Hoedspruit]</t>
  </si>
  <si>
    <t>LIM341 - Musina [Messina]</t>
  </si>
  <si>
    <t>LIM342 - Mutale [Mutale-Masisi]</t>
  </si>
  <si>
    <t>LIM343 - Thulamela [Thohoyandou]</t>
  </si>
  <si>
    <t>LIM344 - Makhado [Louis Trichardt]</t>
  </si>
  <si>
    <t>LIM351 - Blouberg [Bochum/My Darling]</t>
  </si>
  <si>
    <t>LIM352 - Aganang [Moletji/Matlala]</t>
  </si>
  <si>
    <t>LIM353 - Molemole [Dendron/Dikgale]</t>
  </si>
  <si>
    <t>LIM354 - Polokwane [Pietersburg]</t>
  </si>
  <si>
    <t>LIM355 - Lepele-Nkumpi [Lebowakgomo]</t>
  </si>
  <si>
    <t>LIM361 - Thabazimbi [Thabazimbi]</t>
  </si>
  <si>
    <t>LIM362 - Lephalale [Ellisras]</t>
  </si>
  <si>
    <t>LIM364 - Mookgopong [Naboomspruit]</t>
  </si>
  <si>
    <t>LIM365 - Modimolle [Nylstroom]</t>
  </si>
  <si>
    <t>LIM366 - Bela-Bela [Warmbad]</t>
  </si>
  <si>
    <t>LIM367 - Mogalakwena [Potgietersrus]</t>
  </si>
  <si>
    <t>LIM471 - Ephraim Mogale [Marble Hall]</t>
  </si>
  <si>
    <t>LIM472 - Elias Motsoaledi [Groblersdal]</t>
  </si>
  <si>
    <t>LIM473 - Makhuduthamaga [Ngwaritsi]</t>
  </si>
  <si>
    <t>LIM474 - Fetakgomo [Fetakgomo ]</t>
  </si>
  <si>
    <t>LIM475 - Greater Tubatse [Burgersfort/Ohrigstad/Eastern Tubatse]</t>
  </si>
  <si>
    <t>Total LP</t>
  </si>
  <si>
    <t>Percentage (%) registration against Stats SA VAP by province, municipality and ward: Mpumalanga</t>
  </si>
  <si>
    <t>Mpumalanga</t>
  </si>
  <si>
    <t>MP301 - Albert Luthuli [Elukwatini/Carolina]</t>
  </si>
  <si>
    <t>MP302 - Msukaligwa [Ermelo]</t>
  </si>
  <si>
    <t>MP303 - Mkhondo [Piet Retief]</t>
  </si>
  <si>
    <t>MP304 - Pixley Ka Seme [Volksrust]</t>
  </si>
  <si>
    <t>MP305 - Lekwa [Standerton]</t>
  </si>
  <si>
    <t>MP306 - Dipaleseng [Balfour]</t>
  </si>
  <si>
    <t>MP307 - Govan Mbeki [Highveld Ridge]</t>
  </si>
  <si>
    <t>MP311 - Delmas [Delmas]</t>
  </si>
  <si>
    <t>MP312 - Emalahleni [Witbank]</t>
  </si>
  <si>
    <t>MP313 - Steve Tshwete [Middelburg]</t>
  </si>
  <si>
    <t>MP314 - Emakhazeni [Belfast]</t>
  </si>
  <si>
    <t>MP315 - Thembisile [KwaMhlanga]</t>
  </si>
  <si>
    <t>MP316 - Dr JS Moroka [Mdutjana]</t>
  </si>
  <si>
    <t>MP321 - Thaba Chweu [Sabie]</t>
  </si>
  <si>
    <t>MP322 - Mbombela [Nelspruit]</t>
  </si>
  <si>
    <t>MP323 - Umjindi [Barberton]</t>
  </si>
  <si>
    <t>MP324 - Nkomazi [Nkomazi]</t>
  </si>
  <si>
    <t>MP325 - Bushbuckridge [Bushbuckridge]</t>
  </si>
  <si>
    <t>Total MP</t>
  </si>
  <si>
    <t>Percentage (%) registration against Stats SA VAP by province, municipality and ward: North West</t>
  </si>
  <si>
    <t>North West</t>
  </si>
  <si>
    <t>NW371 - Moretele [Temba]</t>
  </si>
  <si>
    <t>NW372 - Madibeng [Brits]</t>
  </si>
  <si>
    <t>NW373 - Rustenburg [Rustenburg]</t>
  </si>
  <si>
    <t>NW374 - Kgetlengrivier [Koster]</t>
  </si>
  <si>
    <t>NW375 - Moses Kotane [Mogwase]</t>
  </si>
  <si>
    <t>NW381 - Ratlou [Setlagole]</t>
  </si>
  <si>
    <t>NW382 - Tswaing [Delareyville]</t>
  </si>
  <si>
    <t>NW383 - Mafikeng [Mafikeng]</t>
  </si>
  <si>
    <t>NW384 - Ditsobotla [Lichtenburg]</t>
  </si>
  <si>
    <t>NW385 - Ramotshere Moiloa [Zeerust]</t>
  </si>
  <si>
    <t>NW392 - Naledi [Vryburg]</t>
  </si>
  <si>
    <t>NW393 - Mamusa [Schweizer-Reneke]</t>
  </si>
  <si>
    <t>NW394 - Greater Taung [Reivilo]</t>
  </si>
  <si>
    <t>NW396 - Lekwa-Teemane [Christiana]</t>
  </si>
  <si>
    <t>NW397 - NW397 Local Municipality [Ganyesa/Pomfret]</t>
  </si>
  <si>
    <t>NW401 - Ventersdorp [Ventersdorp]</t>
  </si>
  <si>
    <t>NW402 - Tlokwe [Potchefstroom]</t>
  </si>
  <si>
    <t>NW403 - Matlosana [Klerksdorp]</t>
  </si>
  <si>
    <t>NW404 - Maquassi Hills [Wolmaransstad]</t>
  </si>
  <si>
    <t>Total NW</t>
  </si>
  <si>
    <t>Percentage (%) registration against Stats SA VAP by province, municipality and ward: Northern Cape</t>
  </si>
  <si>
    <t>Northern Cape</t>
  </si>
  <si>
    <t>NC061 - RICHTERSVELD [Port Nolloth]</t>
  </si>
  <si>
    <t>NC062 - NAMA KHOI [Springbok]</t>
  </si>
  <si>
    <t>NC064 - KAMIESBERG [Garies]</t>
  </si>
  <si>
    <t>NC065 - HANTAM [Calvinia]</t>
  </si>
  <si>
    <t>NC066 - KAROO HOOGLAND [Fraserburg]</t>
  </si>
  <si>
    <t>NC067 - KHâI-MA [Pofadder]</t>
  </si>
  <si>
    <t>NC071 - UBUNTU [Victoria West]</t>
  </si>
  <si>
    <t>NC072 - UMSOBOMVU [Colesberg]</t>
  </si>
  <si>
    <t>NC073 - EMTHANJENI [De Aar]</t>
  </si>
  <si>
    <t>NC074 - KAREEBERG [Carnarvon]</t>
  </si>
  <si>
    <t>NC075 - RENOSTERBERG [Phillipstown]</t>
  </si>
  <si>
    <t>NC076 - THEMBELIHLE [Hopetown]</t>
  </si>
  <si>
    <t>NC077 - SIYATHEMBA [Prieska]</t>
  </si>
  <si>
    <t>NC078 - SIYANCUMA [Griekwastad]</t>
  </si>
  <si>
    <t>NC081 - MIER [Mier]</t>
  </si>
  <si>
    <t>NC082 - KAI !GARIB [Keimoes]</t>
  </si>
  <si>
    <t>NC083 - KHARA HAIS [Upington]</t>
  </si>
  <si>
    <t>NC084 - !KHEIS [Groblershoop]</t>
  </si>
  <si>
    <t>NC085 - TSANTSABANE [Postmasburg]</t>
  </si>
  <si>
    <t>NC086 - KGATELOPELE [Danielskuil]</t>
  </si>
  <si>
    <t>NC091 - Sol Plaatje [Kimberley]</t>
  </si>
  <si>
    <t>NC092 - Dikgatlong [Barkley West]</t>
  </si>
  <si>
    <t>NC093 - Magareng [Warrenton]</t>
  </si>
  <si>
    <t>NC094 - Phokwane [Hartswater]</t>
  </si>
  <si>
    <t>NC451 - Joe Morolong [Kgalagadi]</t>
  </si>
  <si>
    <t>NC452 - GA-SEGONYANA [Kuruman]</t>
  </si>
  <si>
    <t>NC453 - GAMAGARA [Kathu]</t>
  </si>
  <si>
    <t>Total NC</t>
  </si>
  <si>
    <t>Percentage (%) registration against Stats SA VAP by province, municipality and ward: Western Cape</t>
  </si>
  <si>
    <t>Western Cape</t>
  </si>
  <si>
    <t>CPT - City of Cape Town [Cape Town]</t>
  </si>
  <si>
    <t>WC011 - Matzikama [Vredendal]</t>
  </si>
  <si>
    <t>WC012 - Cederberg [Citrusdal]</t>
  </si>
  <si>
    <t>WC013 - Bergrivier [Velddrif]</t>
  </si>
  <si>
    <t>WC014 - Saldanha Bay [West Coast Peninsula]</t>
  </si>
  <si>
    <t>WC015 - Swartland [Malmesbury]</t>
  </si>
  <si>
    <t>WC022 - Witzenberg [Ceres]</t>
  </si>
  <si>
    <t>WC023 - Drakenstein [Paarl]</t>
  </si>
  <si>
    <t>WC024 - Stellenbosch [Stellenbosch]</t>
  </si>
  <si>
    <t>WC025 - Breede Valley [Worcester]</t>
  </si>
  <si>
    <t>WC026 - Langeberg [Robertson]</t>
  </si>
  <si>
    <t>WC031 - Theewaterskloof [Caledon]</t>
  </si>
  <si>
    <t>WC032 - Overstrand [Greater Hermanus]</t>
  </si>
  <si>
    <t>WC033 - Cape Agulhas [Bredasdorp]</t>
  </si>
  <si>
    <t>WC034 - Swellendam [Barrydale/Swellendam ]</t>
  </si>
  <si>
    <t>WC041 - Kannaland [Ladismith]</t>
  </si>
  <si>
    <t>WC042 - Hessequa [Heidelberg/Riversdale]</t>
  </si>
  <si>
    <t>WC043 - Mossel Bay [Mossel Bay]</t>
  </si>
  <si>
    <t>WC044 - George [George]</t>
  </si>
  <si>
    <t>WC045 - Oudtshoorn [Oudtshoorn]</t>
  </si>
  <si>
    <t>WC047 - Bitou [Greater Plettenberg Bay]</t>
  </si>
  <si>
    <t>WC048 - Knysna [Knysna]</t>
  </si>
  <si>
    <t>WC051 - Laingsburg [Laingsburg]</t>
  </si>
  <si>
    <t>WC052 - Prince Albert [Prins Albert]</t>
  </si>
  <si>
    <t>WC053 - Beaufort West [Beaufort West]</t>
  </si>
  <si>
    <t>Total WC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</si>
</sst>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left"/>
      <protection/>
    </xf>
    <xf numFmtId="0" fontId="6" fillId="0" borderId="0">
      <alignment horizontal="left"/>
      <protection/>
    </xf>
    <xf numFmtId="0" fontId="5" fillId="0" borderId="0">
      <alignment horizontal="left" vertical="center" wrapText="1"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6" borderId="10" xfId="0" applyFont="1" applyFill="1" applyBorder="1" applyAlignment="1">
      <alignment vertical="top" wrapText="1"/>
    </xf>
    <xf numFmtId="0" fontId="37" fillId="6" borderId="10" xfId="0" applyFont="1" applyFill="1" applyBorder="1" applyAlignment="1">
      <alignment horizontal="center" vertical="top" wrapText="1"/>
    </xf>
    <xf numFmtId="0" fontId="37" fillId="6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37" fillId="6" borderId="11" xfId="0" applyFont="1" applyFill="1" applyBorder="1" applyAlignment="1">
      <alignment/>
    </xf>
    <xf numFmtId="3" fontId="37" fillId="6" borderId="11" xfId="0" applyNumberFormat="1" applyFont="1" applyFill="1" applyBorder="1" applyAlignment="1">
      <alignment/>
    </xf>
    <xf numFmtId="164" fontId="37" fillId="6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39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te" xfId="58"/>
    <cellStyle name="Output" xfId="59"/>
    <cellStyle name="Percent" xfId="60"/>
    <cellStyle name="Style1" xfId="61"/>
    <cellStyle name="Style2" xfId="62"/>
    <cellStyle name="Style4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2.421875" style="0" bestFit="1" customWidth="1"/>
    <col min="2" max="2" width="53.7109375" style="0" bestFit="1" customWidth="1"/>
    <col min="3" max="3" width="9.00390625" style="0" bestFit="1" customWidth="1"/>
    <col min="4" max="4" width="15.57421875" style="0" customWidth="1"/>
    <col min="5" max="5" width="13.28125" style="0" bestFit="1" customWidth="1"/>
    <col min="6" max="6" width="13.00390625" style="0" customWidth="1"/>
  </cols>
  <sheetData>
    <row r="1" spans="1:6" ht="16.5" customHeight="1">
      <c r="A1" s="11" t="s">
        <v>0</v>
      </c>
      <c r="B1" s="11"/>
      <c r="C1" s="11"/>
      <c r="D1" s="11"/>
      <c r="E1" s="11"/>
      <c r="F1" s="11"/>
    </row>
    <row r="3" spans="1:6" ht="28.5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</row>
    <row r="4" spans="1:6" ht="14.25">
      <c r="A4" s="4" t="s">
        <v>7</v>
      </c>
      <c r="B4" s="4" t="s">
        <v>8</v>
      </c>
      <c r="C4" s="4">
        <v>29200001</v>
      </c>
      <c r="D4" s="4">
        <v>6454</v>
      </c>
      <c r="E4" s="5">
        <v>8874.296009999998</v>
      </c>
      <c r="F4" s="6">
        <f aca="true" t="shared" si="0" ref="F4:F70">(D4/E4)</f>
        <v>0.7272689566279186</v>
      </c>
    </row>
    <row r="5" spans="1:6" ht="14.25">
      <c r="A5" s="4" t="s">
        <v>7</v>
      </c>
      <c r="B5" s="4" t="s">
        <v>8</v>
      </c>
      <c r="C5" s="4">
        <v>29200002</v>
      </c>
      <c r="D5" s="4">
        <v>6677</v>
      </c>
      <c r="E5" s="5">
        <v>8054.4314699999995</v>
      </c>
      <c r="F5" s="6">
        <f t="shared" si="0"/>
        <v>0.8289846434064949</v>
      </c>
    </row>
    <row r="6" spans="1:6" ht="14.25">
      <c r="A6" s="4" t="s">
        <v>7</v>
      </c>
      <c r="B6" s="4" t="s">
        <v>8</v>
      </c>
      <c r="C6" s="4">
        <v>29200003</v>
      </c>
      <c r="D6" s="4">
        <v>7052</v>
      </c>
      <c r="E6" s="5">
        <v>11084.538359999999</v>
      </c>
      <c r="F6" s="6">
        <f t="shared" si="0"/>
        <v>0.6362015061852337</v>
      </c>
    </row>
    <row r="7" spans="1:6" ht="14.25">
      <c r="A7" s="4" t="s">
        <v>7</v>
      </c>
      <c r="B7" s="4" t="s">
        <v>8</v>
      </c>
      <c r="C7" s="4">
        <v>29200004</v>
      </c>
      <c r="D7" s="4">
        <v>7654</v>
      </c>
      <c r="E7" s="5">
        <v>8966.377849999995</v>
      </c>
      <c r="F7" s="6">
        <f t="shared" si="0"/>
        <v>0.8536334435203402</v>
      </c>
    </row>
    <row r="8" spans="1:6" ht="14.25">
      <c r="A8" s="4" t="s">
        <v>7</v>
      </c>
      <c r="B8" s="4" t="s">
        <v>8</v>
      </c>
      <c r="C8" s="4">
        <v>29200005</v>
      </c>
      <c r="D8" s="4">
        <v>8764</v>
      </c>
      <c r="E8" s="5">
        <v>9840.757359999998</v>
      </c>
      <c r="F8" s="6">
        <f t="shared" si="0"/>
        <v>0.890581860662806</v>
      </c>
    </row>
    <row r="9" spans="1:6" ht="14.25">
      <c r="A9" s="4" t="s">
        <v>7</v>
      </c>
      <c r="B9" s="4" t="s">
        <v>8</v>
      </c>
      <c r="C9" s="4">
        <v>29200006</v>
      </c>
      <c r="D9" s="4">
        <v>6355</v>
      </c>
      <c r="E9" s="5">
        <v>9369.446730000003</v>
      </c>
      <c r="F9" s="6">
        <f t="shared" si="0"/>
        <v>0.6782684381620896</v>
      </c>
    </row>
    <row r="10" spans="1:6" ht="14.25">
      <c r="A10" s="4" t="s">
        <v>7</v>
      </c>
      <c r="B10" s="4" t="s">
        <v>8</v>
      </c>
      <c r="C10" s="4">
        <v>29200007</v>
      </c>
      <c r="D10" s="4">
        <v>7199</v>
      </c>
      <c r="E10" s="5">
        <v>8019.22728</v>
      </c>
      <c r="F10" s="6">
        <f t="shared" si="0"/>
        <v>0.8977174169828492</v>
      </c>
    </row>
    <row r="11" spans="1:6" ht="14.25">
      <c r="A11" s="4" t="s">
        <v>7</v>
      </c>
      <c r="B11" s="4" t="s">
        <v>8</v>
      </c>
      <c r="C11" s="4">
        <v>29200008</v>
      </c>
      <c r="D11" s="4">
        <v>6612</v>
      </c>
      <c r="E11" s="5">
        <v>7120.183880000002</v>
      </c>
      <c r="F11" s="6">
        <f t="shared" si="0"/>
        <v>0.9286277028002818</v>
      </c>
    </row>
    <row r="12" spans="1:6" ht="14.25">
      <c r="A12" s="4" t="s">
        <v>7</v>
      </c>
      <c r="B12" s="4" t="s">
        <v>8</v>
      </c>
      <c r="C12" s="4">
        <v>29200009</v>
      </c>
      <c r="D12" s="4">
        <v>8944</v>
      </c>
      <c r="E12" s="5">
        <v>12750.094350000003</v>
      </c>
      <c r="F12" s="6">
        <f t="shared" si="0"/>
        <v>0.7014850050893936</v>
      </c>
    </row>
    <row r="13" spans="1:6" ht="14.25">
      <c r="A13" s="4" t="s">
        <v>7</v>
      </c>
      <c r="B13" s="4" t="s">
        <v>8</v>
      </c>
      <c r="C13" s="4">
        <v>29200010</v>
      </c>
      <c r="D13" s="4">
        <v>7835</v>
      </c>
      <c r="E13" s="5">
        <v>12428.104320000002</v>
      </c>
      <c r="F13" s="6">
        <f t="shared" si="0"/>
        <v>0.6304259924332529</v>
      </c>
    </row>
    <row r="14" spans="1:6" ht="14.25">
      <c r="A14" s="4" t="s">
        <v>7</v>
      </c>
      <c r="B14" s="4" t="s">
        <v>8</v>
      </c>
      <c r="C14" s="4">
        <v>29200011</v>
      </c>
      <c r="D14" s="4">
        <v>7856</v>
      </c>
      <c r="E14" s="5">
        <v>10455.549910000003</v>
      </c>
      <c r="F14" s="6">
        <f t="shared" si="0"/>
        <v>0.7513712877489385</v>
      </c>
    </row>
    <row r="15" spans="1:6" ht="14.25">
      <c r="A15" s="4" t="s">
        <v>7</v>
      </c>
      <c r="B15" s="4" t="s">
        <v>8</v>
      </c>
      <c r="C15" s="4">
        <v>29200012</v>
      </c>
      <c r="D15" s="4">
        <v>8111</v>
      </c>
      <c r="E15" s="5">
        <v>10058.26897</v>
      </c>
      <c r="F15" s="6">
        <f t="shared" si="0"/>
        <v>0.8064011833638607</v>
      </c>
    </row>
    <row r="16" spans="1:6" ht="14.25">
      <c r="A16" s="4" t="s">
        <v>7</v>
      </c>
      <c r="B16" s="4" t="s">
        <v>8</v>
      </c>
      <c r="C16" s="4">
        <v>29200013</v>
      </c>
      <c r="D16" s="4">
        <v>7134</v>
      </c>
      <c r="E16" s="5">
        <v>16553.8046</v>
      </c>
      <c r="F16" s="6">
        <f t="shared" si="0"/>
        <v>0.430958330872167</v>
      </c>
    </row>
    <row r="17" spans="1:6" ht="14.25">
      <c r="A17" s="4" t="s">
        <v>7</v>
      </c>
      <c r="B17" s="4" t="s">
        <v>8</v>
      </c>
      <c r="C17" s="4">
        <v>29200014</v>
      </c>
      <c r="D17" s="4">
        <v>6160</v>
      </c>
      <c r="E17" s="5">
        <v>6341.739629999998</v>
      </c>
      <c r="F17" s="6">
        <f t="shared" si="0"/>
        <v>0.9713423065904082</v>
      </c>
    </row>
    <row r="18" spans="1:6" ht="14.25">
      <c r="A18" s="4" t="s">
        <v>7</v>
      </c>
      <c r="B18" s="4" t="s">
        <v>8</v>
      </c>
      <c r="C18" s="4">
        <v>29200015</v>
      </c>
      <c r="D18" s="4">
        <v>7985</v>
      </c>
      <c r="E18" s="5">
        <v>8405.902390000001</v>
      </c>
      <c r="F18" s="6">
        <f t="shared" si="0"/>
        <v>0.9499277566557609</v>
      </c>
    </row>
    <row r="19" spans="1:6" ht="14.25">
      <c r="A19" s="4" t="s">
        <v>7</v>
      </c>
      <c r="B19" s="4" t="s">
        <v>8</v>
      </c>
      <c r="C19" s="4">
        <v>29200016</v>
      </c>
      <c r="D19" s="4">
        <v>8229</v>
      </c>
      <c r="E19" s="5">
        <v>18375.54154999998</v>
      </c>
      <c r="F19" s="6">
        <f t="shared" si="0"/>
        <v>0.4478235363898709</v>
      </c>
    </row>
    <row r="20" spans="1:6" ht="14.25">
      <c r="A20" s="4" t="s">
        <v>7</v>
      </c>
      <c r="B20" s="4" t="s">
        <v>8</v>
      </c>
      <c r="C20" s="4">
        <v>29200017</v>
      </c>
      <c r="D20" s="4">
        <v>7243</v>
      </c>
      <c r="E20" s="5">
        <v>10799.149760000004</v>
      </c>
      <c r="F20" s="6">
        <f t="shared" si="0"/>
        <v>0.6707009497014326</v>
      </c>
    </row>
    <row r="21" spans="1:6" ht="14.25">
      <c r="A21" s="4" t="s">
        <v>7</v>
      </c>
      <c r="B21" s="4" t="s">
        <v>8</v>
      </c>
      <c r="C21" s="4">
        <v>29200018</v>
      </c>
      <c r="D21" s="4">
        <v>6841</v>
      </c>
      <c r="E21" s="5">
        <v>7298.512389999999</v>
      </c>
      <c r="F21" s="6">
        <f t="shared" si="0"/>
        <v>0.9373142956327846</v>
      </c>
    </row>
    <row r="22" spans="1:6" ht="14.25">
      <c r="A22" s="4" t="s">
        <v>7</v>
      </c>
      <c r="B22" s="4" t="s">
        <v>8</v>
      </c>
      <c r="C22" s="4">
        <v>29200019</v>
      </c>
      <c r="D22" s="4">
        <v>6243</v>
      </c>
      <c r="E22" s="5">
        <v>8306.16913</v>
      </c>
      <c r="F22" s="6">
        <f t="shared" si="0"/>
        <v>0.7516100265105004</v>
      </c>
    </row>
    <row r="23" spans="1:6" ht="14.25">
      <c r="A23" s="4" t="s">
        <v>7</v>
      </c>
      <c r="B23" s="4" t="s">
        <v>8</v>
      </c>
      <c r="C23" s="4">
        <v>29200020</v>
      </c>
      <c r="D23" s="4">
        <v>6399</v>
      </c>
      <c r="E23" s="5">
        <v>7470.979369999996</v>
      </c>
      <c r="F23" s="6">
        <f t="shared" si="0"/>
        <v>0.8565142109340349</v>
      </c>
    </row>
    <row r="24" spans="1:6" ht="14.25">
      <c r="A24" s="4" t="s">
        <v>7</v>
      </c>
      <c r="B24" s="4" t="s">
        <v>8</v>
      </c>
      <c r="C24" s="4">
        <v>29200021</v>
      </c>
      <c r="D24" s="4">
        <v>7663</v>
      </c>
      <c r="E24" s="5">
        <v>9454.972129999996</v>
      </c>
      <c r="F24" s="6">
        <f t="shared" si="0"/>
        <v>0.8104730394377168</v>
      </c>
    </row>
    <row r="25" spans="1:6" ht="14.25">
      <c r="A25" s="4" t="s">
        <v>7</v>
      </c>
      <c r="B25" s="4" t="s">
        <v>8</v>
      </c>
      <c r="C25" s="4">
        <v>29200022</v>
      </c>
      <c r="D25" s="4">
        <v>8164</v>
      </c>
      <c r="E25" s="5">
        <v>10277.040989999996</v>
      </c>
      <c r="F25" s="6">
        <f t="shared" si="0"/>
        <v>0.7943920830853866</v>
      </c>
    </row>
    <row r="26" spans="1:6" ht="14.25">
      <c r="A26" s="4" t="s">
        <v>7</v>
      </c>
      <c r="B26" s="4" t="s">
        <v>8</v>
      </c>
      <c r="C26" s="4">
        <v>29200023</v>
      </c>
      <c r="D26" s="4">
        <v>7511</v>
      </c>
      <c r="E26" s="5">
        <v>10117.756059999994</v>
      </c>
      <c r="F26" s="6">
        <f t="shared" si="0"/>
        <v>0.7423582813677764</v>
      </c>
    </row>
    <row r="27" spans="1:6" ht="14.25">
      <c r="A27" s="4" t="s">
        <v>7</v>
      </c>
      <c r="B27" s="4" t="s">
        <v>8</v>
      </c>
      <c r="C27" s="4">
        <v>29200024</v>
      </c>
      <c r="D27" s="4">
        <v>8279</v>
      </c>
      <c r="E27" s="5">
        <v>9395.092830000001</v>
      </c>
      <c r="F27" s="6">
        <f t="shared" si="0"/>
        <v>0.8812047043924737</v>
      </c>
    </row>
    <row r="28" spans="1:6" ht="14.25">
      <c r="A28" s="4" t="s">
        <v>7</v>
      </c>
      <c r="B28" s="4" t="s">
        <v>8</v>
      </c>
      <c r="C28" s="4">
        <v>29200025</v>
      </c>
      <c r="D28" s="4">
        <v>7168</v>
      </c>
      <c r="E28" s="5">
        <v>8504.767220000003</v>
      </c>
      <c r="F28" s="6">
        <f t="shared" si="0"/>
        <v>0.8428214217484482</v>
      </c>
    </row>
    <row r="29" spans="1:6" ht="14.25">
      <c r="A29" s="4" t="s">
        <v>7</v>
      </c>
      <c r="B29" s="4" t="s">
        <v>8</v>
      </c>
      <c r="C29" s="4">
        <v>29200026</v>
      </c>
      <c r="D29" s="4">
        <v>8214</v>
      </c>
      <c r="E29" s="5">
        <v>10903.52794</v>
      </c>
      <c r="F29" s="6">
        <f t="shared" si="0"/>
        <v>0.7533341543397741</v>
      </c>
    </row>
    <row r="30" spans="1:6" ht="14.25">
      <c r="A30" s="4" t="s">
        <v>7</v>
      </c>
      <c r="B30" s="4" t="s">
        <v>8</v>
      </c>
      <c r="C30" s="4">
        <v>29200027</v>
      </c>
      <c r="D30" s="4">
        <v>8695</v>
      </c>
      <c r="E30" s="5">
        <v>8151.187910000002</v>
      </c>
      <c r="F30" s="6">
        <f t="shared" si="0"/>
        <v>1.0667156856159383</v>
      </c>
    </row>
    <row r="31" spans="1:6" ht="14.25">
      <c r="A31" s="4" t="s">
        <v>7</v>
      </c>
      <c r="B31" s="4" t="s">
        <v>8</v>
      </c>
      <c r="C31" s="4">
        <v>29200028</v>
      </c>
      <c r="D31" s="4">
        <v>8230</v>
      </c>
      <c r="E31" s="5">
        <v>11403.550280000001</v>
      </c>
      <c r="F31" s="6">
        <f t="shared" si="0"/>
        <v>0.721705065345667</v>
      </c>
    </row>
    <row r="32" spans="1:6" ht="14.25">
      <c r="A32" s="4" t="s">
        <v>7</v>
      </c>
      <c r="B32" s="4" t="s">
        <v>8</v>
      </c>
      <c r="C32" s="4">
        <v>29200029</v>
      </c>
      <c r="D32" s="4">
        <v>8402</v>
      </c>
      <c r="E32" s="5">
        <v>14044.188460000005</v>
      </c>
      <c r="F32" s="6">
        <f t="shared" si="0"/>
        <v>0.5982545751169731</v>
      </c>
    </row>
    <row r="33" spans="1:6" ht="14.25">
      <c r="A33" s="4" t="s">
        <v>7</v>
      </c>
      <c r="B33" s="4" t="s">
        <v>8</v>
      </c>
      <c r="C33" s="4">
        <v>29200030</v>
      </c>
      <c r="D33" s="4">
        <v>6406</v>
      </c>
      <c r="E33" s="5">
        <v>8767.14701</v>
      </c>
      <c r="F33" s="6">
        <f t="shared" si="0"/>
        <v>0.7306823978990172</v>
      </c>
    </row>
    <row r="34" spans="1:6" ht="14.25">
      <c r="A34" s="4" t="s">
        <v>7</v>
      </c>
      <c r="B34" s="4" t="s">
        <v>8</v>
      </c>
      <c r="C34" s="4">
        <v>29200031</v>
      </c>
      <c r="D34" s="4">
        <v>8352</v>
      </c>
      <c r="E34" s="5">
        <v>14145.356119999995</v>
      </c>
      <c r="F34" s="6">
        <f t="shared" si="0"/>
        <v>0.5904411263418939</v>
      </c>
    </row>
    <row r="35" spans="1:6" ht="14.25">
      <c r="A35" s="4" t="s">
        <v>7</v>
      </c>
      <c r="B35" s="4" t="s">
        <v>8</v>
      </c>
      <c r="C35" s="4">
        <v>29200032</v>
      </c>
      <c r="D35" s="4">
        <v>8332</v>
      </c>
      <c r="E35" s="5">
        <v>9109.17063</v>
      </c>
      <c r="F35" s="6">
        <f t="shared" si="0"/>
        <v>0.9146826136464632</v>
      </c>
    </row>
    <row r="36" spans="1:6" ht="14.25">
      <c r="A36" s="4" t="s">
        <v>7</v>
      </c>
      <c r="B36" s="4" t="s">
        <v>8</v>
      </c>
      <c r="C36" s="4">
        <v>29200033</v>
      </c>
      <c r="D36" s="4">
        <v>8441</v>
      </c>
      <c r="E36" s="5">
        <v>9891.128650000006</v>
      </c>
      <c r="F36" s="6">
        <f t="shared" si="0"/>
        <v>0.8533909828379388</v>
      </c>
    </row>
    <row r="37" spans="1:6" ht="14.25">
      <c r="A37" s="4" t="s">
        <v>7</v>
      </c>
      <c r="B37" s="4" t="s">
        <v>8</v>
      </c>
      <c r="C37" s="4">
        <v>29200034</v>
      </c>
      <c r="D37" s="4">
        <v>7605</v>
      </c>
      <c r="E37" s="5">
        <v>7946.477299999999</v>
      </c>
      <c r="F37" s="6">
        <f t="shared" si="0"/>
        <v>0.957027839241421</v>
      </c>
    </row>
    <row r="38" spans="1:6" ht="14.25">
      <c r="A38" s="4" t="s">
        <v>7</v>
      </c>
      <c r="B38" s="4" t="s">
        <v>8</v>
      </c>
      <c r="C38" s="4">
        <v>29200035</v>
      </c>
      <c r="D38" s="4">
        <v>7371</v>
      </c>
      <c r="E38" s="5">
        <v>9072.475629999995</v>
      </c>
      <c r="F38" s="6">
        <f t="shared" si="0"/>
        <v>0.8124574041980649</v>
      </c>
    </row>
    <row r="39" spans="1:6" ht="14.25">
      <c r="A39" s="4" t="s">
        <v>7</v>
      </c>
      <c r="B39" s="4" t="s">
        <v>8</v>
      </c>
      <c r="C39" s="4">
        <v>29200036</v>
      </c>
      <c r="D39" s="4">
        <v>8101</v>
      </c>
      <c r="E39" s="5">
        <v>9587.12386</v>
      </c>
      <c r="F39" s="6">
        <f t="shared" si="0"/>
        <v>0.8449875184985876</v>
      </c>
    </row>
    <row r="40" spans="1:6" ht="14.25">
      <c r="A40" s="4" t="s">
        <v>7</v>
      </c>
      <c r="B40" s="4" t="s">
        <v>8</v>
      </c>
      <c r="C40" s="4">
        <v>29200037</v>
      </c>
      <c r="D40" s="4">
        <v>6497</v>
      </c>
      <c r="E40" s="5">
        <v>8652.09644</v>
      </c>
      <c r="F40" s="6">
        <f t="shared" si="0"/>
        <v>0.7509162715712864</v>
      </c>
    </row>
    <row r="41" spans="1:6" ht="14.25">
      <c r="A41" s="4" t="s">
        <v>7</v>
      </c>
      <c r="B41" s="4" t="s">
        <v>8</v>
      </c>
      <c r="C41" s="4">
        <v>29200038</v>
      </c>
      <c r="D41" s="4">
        <v>7504</v>
      </c>
      <c r="E41" s="5">
        <v>9667.906160000002</v>
      </c>
      <c r="F41" s="6">
        <f t="shared" si="0"/>
        <v>0.7761763380624288</v>
      </c>
    </row>
    <row r="42" spans="1:6" ht="14.25">
      <c r="A42" s="4" t="s">
        <v>7</v>
      </c>
      <c r="B42" s="4" t="s">
        <v>8</v>
      </c>
      <c r="C42" s="4">
        <v>29200039</v>
      </c>
      <c r="D42" s="4">
        <v>7416</v>
      </c>
      <c r="E42" s="5">
        <v>10558.132840000004</v>
      </c>
      <c r="F42" s="6">
        <f t="shared" si="0"/>
        <v>0.7023969211586466</v>
      </c>
    </row>
    <row r="43" spans="1:6" ht="14.25">
      <c r="A43" s="4" t="s">
        <v>7</v>
      </c>
      <c r="B43" s="4" t="s">
        <v>8</v>
      </c>
      <c r="C43" s="4">
        <v>29200040</v>
      </c>
      <c r="D43" s="4">
        <v>6568</v>
      </c>
      <c r="E43" s="5">
        <v>7838.159709999999</v>
      </c>
      <c r="F43" s="6">
        <f t="shared" si="0"/>
        <v>0.8379517951924969</v>
      </c>
    </row>
    <row r="44" spans="1:6" ht="14.25">
      <c r="A44" s="4" t="s">
        <v>7</v>
      </c>
      <c r="B44" s="4" t="s">
        <v>8</v>
      </c>
      <c r="C44" s="4">
        <v>29200041</v>
      </c>
      <c r="D44" s="4">
        <v>7751</v>
      </c>
      <c r="E44" s="5">
        <v>8684.630940000001</v>
      </c>
      <c r="F44" s="6">
        <f t="shared" si="0"/>
        <v>0.8924961870630739</v>
      </c>
    </row>
    <row r="45" spans="1:6" ht="14.25">
      <c r="A45" s="4" t="s">
        <v>7</v>
      </c>
      <c r="B45" s="4" t="s">
        <v>8</v>
      </c>
      <c r="C45" s="4">
        <v>29200042</v>
      </c>
      <c r="D45" s="4">
        <v>7522</v>
      </c>
      <c r="E45" s="5">
        <v>9732.257430000003</v>
      </c>
      <c r="F45" s="6">
        <f t="shared" si="0"/>
        <v>0.7728936533073189</v>
      </c>
    </row>
    <row r="46" spans="1:6" ht="14.25">
      <c r="A46" s="4" t="s">
        <v>7</v>
      </c>
      <c r="B46" s="4" t="s">
        <v>8</v>
      </c>
      <c r="C46" s="4">
        <v>29200043</v>
      </c>
      <c r="D46" s="4">
        <v>8475</v>
      </c>
      <c r="E46" s="5">
        <v>11226.021550000009</v>
      </c>
      <c r="F46" s="6">
        <f t="shared" si="0"/>
        <v>0.7549424310520759</v>
      </c>
    </row>
    <row r="47" spans="1:6" ht="14.25">
      <c r="A47" s="4" t="s">
        <v>7</v>
      </c>
      <c r="B47" s="4" t="s">
        <v>8</v>
      </c>
      <c r="C47" s="4">
        <v>29200044</v>
      </c>
      <c r="D47" s="4">
        <v>8356</v>
      </c>
      <c r="E47" s="5">
        <v>14019.436089999988</v>
      </c>
      <c r="F47" s="6">
        <f t="shared" si="0"/>
        <v>0.5960296795361337</v>
      </c>
    </row>
    <row r="48" spans="1:6" ht="14.25">
      <c r="A48" s="4" t="s">
        <v>7</v>
      </c>
      <c r="B48" s="4" t="s">
        <v>8</v>
      </c>
      <c r="C48" s="4">
        <v>29200045</v>
      </c>
      <c r="D48" s="4">
        <v>6896</v>
      </c>
      <c r="E48" s="5">
        <v>8170.781119999997</v>
      </c>
      <c r="F48" s="6">
        <f t="shared" si="0"/>
        <v>0.8439829556956732</v>
      </c>
    </row>
    <row r="49" spans="1:6" ht="14.25">
      <c r="A49" s="4" t="s">
        <v>7</v>
      </c>
      <c r="B49" s="4" t="s">
        <v>8</v>
      </c>
      <c r="C49" s="4">
        <v>29200046</v>
      </c>
      <c r="D49" s="4">
        <v>8801</v>
      </c>
      <c r="E49" s="5">
        <v>12492.586889999993</v>
      </c>
      <c r="F49" s="6">
        <f t="shared" si="0"/>
        <v>0.7044978015758275</v>
      </c>
    </row>
    <row r="50" spans="1:6" ht="14.25">
      <c r="A50" s="4" t="s">
        <v>7</v>
      </c>
      <c r="B50" s="4" t="s">
        <v>8</v>
      </c>
      <c r="C50" s="4">
        <v>29200047</v>
      </c>
      <c r="D50" s="4">
        <v>6946</v>
      </c>
      <c r="E50" s="5">
        <v>6824.275820000002</v>
      </c>
      <c r="F50" s="6">
        <f t="shared" si="0"/>
        <v>1.017836937311833</v>
      </c>
    </row>
    <row r="51" spans="1:6" ht="14.25">
      <c r="A51" s="4" t="s">
        <v>7</v>
      </c>
      <c r="B51" s="4" t="s">
        <v>8</v>
      </c>
      <c r="C51" s="4">
        <v>29200048</v>
      </c>
      <c r="D51" s="4">
        <v>6427</v>
      </c>
      <c r="E51" s="5">
        <v>7831.997959999997</v>
      </c>
      <c r="F51" s="6">
        <f t="shared" si="0"/>
        <v>0.8206079767671444</v>
      </c>
    </row>
    <row r="52" spans="1:6" ht="14.25">
      <c r="A52" s="4" t="s">
        <v>7</v>
      </c>
      <c r="B52" s="4" t="s">
        <v>8</v>
      </c>
      <c r="C52" s="4">
        <v>29200049</v>
      </c>
      <c r="D52" s="4">
        <v>6536</v>
      </c>
      <c r="E52" s="5">
        <v>7580.419619999996</v>
      </c>
      <c r="F52" s="6">
        <f t="shared" si="0"/>
        <v>0.8622213977120179</v>
      </c>
    </row>
    <row r="53" spans="1:6" ht="14.25">
      <c r="A53" s="4" t="s">
        <v>7</v>
      </c>
      <c r="B53" s="4" t="s">
        <v>8</v>
      </c>
      <c r="C53" s="4">
        <v>29200050</v>
      </c>
      <c r="D53" s="4">
        <v>6225</v>
      </c>
      <c r="E53" s="5">
        <v>7362.169239999997</v>
      </c>
      <c r="F53" s="6">
        <f t="shared" si="0"/>
        <v>0.8455388346926948</v>
      </c>
    </row>
    <row r="54" spans="1:6" ht="14.25">
      <c r="A54" s="7" t="s">
        <v>9</v>
      </c>
      <c r="B54" s="7"/>
      <c r="C54" s="7"/>
      <c r="D54" s="8">
        <f>SUM(D4:D53)</f>
        <v>374601</v>
      </c>
      <c r="E54" s="8">
        <f>SUM(E4:E53)</f>
        <v>491984.91014</v>
      </c>
      <c r="F54" s="9">
        <f>D54/E54</f>
        <v>0.7614074990499261</v>
      </c>
    </row>
    <row r="55" spans="1:6" ht="14.25">
      <c r="A55" s="4" t="s">
        <v>7</v>
      </c>
      <c r="B55" s="4" t="s">
        <v>10</v>
      </c>
      <c r="C55" s="4">
        <v>21001001</v>
      </c>
      <c r="D55" s="4">
        <v>3702</v>
      </c>
      <c r="E55" s="5">
        <v>5449.272650000001</v>
      </c>
      <c r="F55" s="6">
        <f t="shared" si="0"/>
        <v>0.6793567211213041</v>
      </c>
    </row>
    <row r="56" spans="1:6" ht="14.25">
      <c r="A56" s="4" t="s">
        <v>7</v>
      </c>
      <c r="B56" s="4" t="s">
        <v>10</v>
      </c>
      <c r="C56" s="4">
        <v>21001002</v>
      </c>
      <c r="D56" s="4">
        <v>3530</v>
      </c>
      <c r="E56" s="5">
        <v>4557.675529999998</v>
      </c>
      <c r="F56" s="6">
        <f t="shared" si="0"/>
        <v>0.7745176190723699</v>
      </c>
    </row>
    <row r="57" spans="1:6" ht="14.25">
      <c r="A57" s="4" t="s">
        <v>7</v>
      </c>
      <c r="B57" s="4" t="s">
        <v>10</v>
      </c>
      <c r="C57" s="4">
        <v>21001003</v>
      </c>
      <c r="D57" s="4">
        <v>3217</v>
      </c>
      <c r="E57" s="5">
        <v>3378.4435399999984</v>
      </c>
      <c r="F57" s="6">
        <f t="shared" si="0"/>
        <v>0.9522136338557848</v>
      </c>
    </row>
    <row r="58" spans="1:6" ht="14.25">
      <c r="A58" s="4" t="s">
        <v>7</v>
      </c>
      <c r="B58" s="4" t="s">
        <v>10</v>
      </c>
      <c r="C58" s="4">
        <v>21001004</v>
      </c>
      <c r="D58" s="4">
        <v>4032</v>
      </c>
      <c r="E58" s="5">
        <v>5807.8127399999985</v>
      </c>
      <c r="F58" s="6">
        <f t="shared" si="0"/>
        <v>0.6942372594471772</v>
      </c>
    </row>
    <row r="59" spans="1:6" ht="14.25">
      <c r="A59" s="4" t="s">
        <v>7</v>
      </c>
      <c r="B59" s="4" t="s">
        <v>10</v>
      </c>
      <c r="C59" s="4">
        <v>21001005</v>
      </c>
      <c r="D59" s="4">
        <v>2784</v>
      </c>
      <c r="E59" s="5">
        <v>3661.947459999999</v>
      </c>
      <c r="F59" s="6">
        <f t="shared" si="0"/>
        <v>0.7602512134349412</v>
      </c>
    </row>
    <row r="60" spans="1:6" ht="14.25">
      <c r="A60" s="4" t="s">
        <v>7</v>
      </c>
      <c r="B60" s="4" t="s">
        <v>10</v>
      </c>
      <c r="C60" s="4">
        <v>21001006</v>
      </c>
      <c r="D60" s="4">
        <v>3046</v>
      </c>
      <c r="E60" s="5">
        <v>3946.65925</v>
      </c>
      <c r="F60" s="6">
        <f t="shared" si="0"/>
        <v>0.7717919909097802</v>
      </c>
    </row>
    <row r="61" spans="1:6" ht="14.25">
      <c r="A61" s="4" t="s">
        <v>7</v>
      </c>
      <c r="B61" s="4" t="s">
        <v>10</v>
      </c>
      <c r="C61" s="4">
        <v>21001007</v>
      </c>
      <c r="D61" s="4">
        <v>2144</v>
      </c>
      <c r="E61" s="5">
        <v>3967.610209999998</v>
      </c>
      <c r="F61" s="6">
        <f t="shared" si="0"/>
        <v>0.5403756635660036</v>
      </c>
    </row>
    <row r="62" spans="1:6" ht="14.25">
      <c r="A62" s="7" t="s">
        <v>9</v>
      </c>
      <c r="B62" s="7"/>
      <c r="C62" s="7"/>
      <c r="D62" s="8">
        <f>SUM(D55:D61)</f>
        <v>22455</v>
      </c>
      <c r="E62" s="8">
        <f>SUM(E55:E61)</f>
        <v>30769.421379999996</v>
      </c>
      <c r="F62" s="9">
        <f>D62/E62</f>
        <v>0.729782979103912</v>
      </c>
    </row>
    <row r="63" spans="1:6" ht="14.25">
      <c r="A63" s="4" t="s">
        <v>7</v>
      </c>
      <c r="B63" s="4" t="s">
        <v>11</v>
      </c>
      <c r="C63" s="4">
        <v>21002001</v>
      </c>
      <c r="D63" s="4">
        <v>1712</v>
      </c>
      <c r="E63" s="5">
        <v>3039.926449999999</v>
      </c>
      <c r="F63" s="6">
        <f t="shared" si="0"/>
        <v>0.5631715201530618</v>
      </c>
    </row>
    <row r="64" spans="1:6" ht="14.25">
      <c r="A64" s="4" t="s">
        <v>7</v>
      </c>
      <c r="B64" s="4" t="s">
        <v>11</v>
      </c>
      <c r="C64" s="4">
        <v>21002002</v>
      </c>
      <c r="D64" s="4">
        <v>3273</v>
      </c>
      <c r="E64" s="5">
        <v>4010.1608999999994</v>
      </c>
      <c r="F64" s="6">
        <f t="shared" si="0"/>
        <v>0.8161767274724564</v>
      </c>
    </row>
    <row r="65" spans="1:6" ht="14.25">
      <c r="A65" s="4" t="s">
        <v>7</v>
      </c>
      <c r="B65" s="4" t="s">
        <v>11</v>
      </c>
      <c r="C65" s="4">
        <v>21002003</v>
      </c>
      <c r="D65" s="4">
        <v>2730</v>
      </c>
      <c r="E65" s="5">
        <v>4598.26849</v>
      </c>
      <c r="F65" s="6">
        <f t="shared" si="0"/>
        <v>0.5937017392388063</v>
      </c>
    </row>
    <row r="66" spans="1:6" ht="14.25">
      <c r="A66" s="4" t="s">
        <v>7</v>
      </c>
      <c r="B66" s="4" t="s">
        <v>11</v>
      </c>
      <c r="C66" s="4">
        <v>21002004</v>
      </c>
      <c r="D66" s="4">
        <v>2647</v>
      </c>
      <c r="E66" s="5">
        <v>3587.401790000001</v>
      </c>
      <c r="F66" s="6">
        <f t="shared" si="0"/>
        <v>0.7378599206195968</v>
      </c>
    </row>
    <row r="67" spans="1:6" ht="14.25">
      <c r="A67" s="4" t="s">
        <v>7</v>
      </c>
      <c r="B67" s="4" t="s">
        <v>11</v>
      </c>
      <c r="C67" s="4">
        <v>21002005</v>
      </c>
      <c r="D67" s="4">
        <v>3182</v>
      </c>
      <c r="E67" s="5">
        <v>3580.2103999999995</v>
      </c>
      <c r="F67" s="6">
        <f t="shared" si="0"/>
        <v>0.8887745815162149</v>
      </c>
    </row>
    <row r="68" spans="1:6" ht="14.25">
      <c r="A68" s="4" t="s">
        <v>7</v>
      </c>
      <c r="B68" s="4" t="s">
        <v>11</v>
      </c>
      <c r="C68" s="4">
        <v>21002006</v>
      </c>
      <c r="D68" s="4">
        <v>3395</v>
      </c>
      <c r="E68" s="5">
        <v>3989.1515500000014</v>
      </c>
      <c r="F68" s="6">
        <f t="shared" si="0"/>
        <v>0.851058165488849</v>
      </c>
    </row>
    <row r="69" spans="1:6" ht="14.25">
      <c r="A69" s="7" t="s">
        <v>9</v>
      </c>
      <c r="B69" s="7"/>
      <c r="C69" s="7"/>
      <c r="D69" s="8">
        <f>SUM(D63:D68)</f>
        <v>16939</v>
      </c>
      <c r="E69" s="8">
        <f>SUM(E63:E68)</f>
        <v>22805.119580000002</v>
      </c>
      <c r="F69" s="9">
        <f>D69/E69</f>
        <v>0.7427718122932113</v>
      </c>
    </row>
    <row r="70" spans="1:6" ht="14.25">
      <c r="A70" s="4" t="s">
        <v>7</v>
      </c>
      <c r="B70" s="4" t="s">
        <v>12</v>
      </c>
      <c r="C70" s="4">
        <v>21003001</v>
      </c>
      <c r="D70" s="4">
        <v>1795</v>
      </c>
      <c r="E70" s="5">
        <v>1595.8496199999988</v>
      </c>
      <c r="F70" s="6">
        <f t="shared" si="0"/>
        <v>1.124792698199221</v>
      </c>
    </row>
    <row r="71" spans="1:6" ht="14.25">
      <c r="A71" s="4" t="s">
        <v>7</v>
      </c>
      <c r="B71" s="4" t="s">
        <v>12</v>
      </c>
      <c r="C71" s="4">
        <v>21003002</v>
      </c>
      <c r="D71" s="4">
        <v>1602</v>
      </c>
      <c r="E71" s="5">
        <v>2483.2942000000007</v>
      </c>
      <c r="F71" s="6">
        <f aca="true" t="shared" si="1" ref="F71:F141">(D71/E71)</f>
        <v>0.6451108370486266</v>
      </c>
    </row>
    <row r="72" spans="1:6" ht="14.25">
      <c r="A72" s="4" t="s">
        <v>7</v>
      </c>
      <c r="B72" s="4" t="s">
        <v>12</v>
      </c>
      <c r="C72" s="4">
        <v>21003003</v>
      </c>
      <c r="D72" s="4">
        <v>1061</v>
      </c>
      <c r="E72" s="5">
        <v>955.8074600000001</v>
      </c>
      <c r="F72" s="6">
        <f t="shared" si="1"/>
        <v>1.1100562031604146</v>
      </c>
    </row>
    <row r="73" spans="1:6" ht="14.25">
      <c r="A73" s="4" t="s">
        <v>7</v>
      </c>
      <c r="B73" s="4" t="s">
        <v>12</v>
      </c>
      <c r="C73" s="4">
        <v>21003004</v>
      </c>
      <c r="D73" s="4">
        <v>1126</v>
      </c>
      <c r="E73" s="5">
        <v>1514.5997799999998</v>
      </c>
      <c r="F73" s="6">
        <f t="shared" si="1"/>
        <v>0.7434307167270288</v>
      </c>
    </row>
    <row r="74" spans="1:6" ht="14.25">
      <c r="A74" s="7" t="s">
        <v>9</v>
      </c>
      <c r="B74" s="7"/>
      <c r="C74" s="7"/>
      <c r="D74" s="8">
        <f>SUM(D70:D73)</f>
        <v>5584</v>
      </c>
      <c r="E74" s="8">
        <f>SUM(E70:E73)</f>
        <v>6549.551059999999</v>
      </c>
      <c r="F74" s="9">
        <f>D74/E74</f>
        <v>0.8525775200231817</v>
      </c>
    </row>
    <row r="75" spans="1:6" ht="14.25">
      <c r="A75" s="4" t="s">
        <v>7</v>
      </c>
      <c r="B75" s="4" t="s">
        <v>13</v>
      </c>
      <c r="C75" s="4">
        <v>21004001</v>
      </c>
      <c r="D75" s="4">
        <v>1525</v>
      </c>
      <c r="E75" s="5">
        <v>2095.348969999999</v>
      </c>
      <c r="F75" s="6">
        <f t="shared" si="1"/>
        <v>0.7278023956076398</v>
      </c>
    </row>
    <row r="76" spans="1:6" ht="14.25">
      <c r="A76" s="4" t="s">
        <v>7</v>
      </c>
      <c r="B76" s="4" t="s">
        <v>13</v>
      </c>
      <c r="C76" s="4">
        <v>21004002</v>
      </c>
      <c r="D76" s="4">
        <v>4860</v>
      </c>
      <c r="E76" s="5">
        <v>4791.3451000000005</v>
      </c>
      <c r="F76" s="6">
        <f t="shared" si="1"/>
        <v>1.0143289407394178</v>
      </c>
    </row>
    <row r="77" spans="1:6" ht="14.25">
      <c r="A77" s="4" t="s">
        <v>7</v>
      </c>
      <c r="B77" s="4" t="s">
        <v>13</v>
      </c>
      <c r="C77" s="4">
        <v>21004003</v>
      </c>
      <c r="D77" s="4">
        <v>3314</v>
      </c>
      <c r="E77" s="5">
        <v>4296.184690000001</v>
      </c>
      <c r="F77" s="6">
        <f t="shared" si="1"/>
        <v>0.7713821074112154</v>
      </c>
    </row>
    <row r="78" spans="1:6" ht="14.25">
      <c r="A78" s="4" t="s">
        <v>7</v>
      </c>
      <c r="B78" s="4" t="s">
        <v>13</v>
      </c>
      <c r="C78" s="4">
        <v>21004004</v>
      </c>
      <c r="D78" s="4">
        <v>3593</v>
      </c>
      <c r="E78" s="5">
        <v>4981.3261900000025</v>
      </c>
      <c r="F78" s="6">
        <f t="shared" si="1"/>
        <v>0.7212938609025317</v>
      </c>
    </row>
    <row r="79" spans="1:6" ht="14.25">
      <c r="A79" s="4" t="s">
        <v>7</v>
      </c>
      <c r="B79" s="4" t="s">
        <v>13</v>
      </c>
      <c r="C79" s="4">
        <v>21004005</v>
      </c>
      <c r="D79" s="4">
        <v>3252</v>
      </c>
      <c r="E79" s="5">
        <v>5316.379849999998</v>
      </c>
      <c r="F79" s="6">
        <f t="shared" si="1"/>
        <v>0.6116944409079424</v>
      </c>
    </row>
    <row r="80" spans="1:6" ht="14.25">
      <c r="A80" s="4" t="s">
        <v>7</v>
      </c>
      <c r="B80" s="4" t="s">
        <v>13</v>
      </c>
      <c r="C80" s="4">
        <v>21004006</v>
      </c>
      <c r="D80" s="4">
        <v>2496</v>
      </c>
      <c r="E80" s="5">
        <v>3144.8757200000014</v>
      </c>
      <c r="F80" s="6">
        <f t="shared" si="1"/>
        <v>0.7936720628184312</v>
      </c>
    </row>
    <row r="81" spans="1:6" ht="14.25">
      <c r="A81" s="4" t="s">
        <v>7</v>
      </c>
      <c r="B81" s="4" t="s">
        <v>13</v>
      </c>
      <c r="C81" s="4">
        <v>21004007</v>
      </c>
      <c r="D81" s="4">
        <v>1738</v>
      </c>
      <c r="E81" s="5">
        <v>1988.5423799999999</v>
      </c>
      <c r="F81" s="6">
        <f t="shared" si="1"/>
        <v>0.8740070201571465</v>
      </c>
    </row>
    <row r="82" spans="1:6" ht="14.25">
      <c r="A82" s="4" t="s">
        <v>7</v>
      </c>
      <c r="B82" s="4" t="s">
        <v>13</v>
      </c>
      <c r="C82" s="4">
        <v>21004008</v>
      </c>
      <c r="D82" s="4">
        <v>3236</v>
      </c>
      <c r="E82" s="5">
        <v>2371.906970000001</v>
      </c>
      <c r="F82" s="6">
        <f t="shared" si="1"/>
        <v>1.364303086473918</v>
      </c>
    </row>
    <row r="83" spans="1:6" ht="14.25">
      <c r="A83" s="4" t="s">
        <v>7</v>
      </c>
      <c r="B83" s="4" t="s">
        <v>13</v>
      </c>
      <c r="C83" s="4">
        <v>21004009</v>
      </c>
      <c r="D83" s="4">
        <v>3029</v>
      </c>
      <c r="E83" s="5">
        <v>3355.7338799999998</v>
      </c>
      <c r="F83" s="6">
        <f t="shared" si="1"/>
        <v>0.9026341504767953</v>
      </c>
    </row>
    <row r="84" spans="1:6" ht="14.25">
      <c r="A84" s="4" t="s">
        <v>7</v>
      </c>
      <c r="B84" s="4" t="s">
        <v>13</v>
      </c>
      <c r="C84" s="4">
        <v>21004010</v>
      </c>
      <c r="D84" s="4">
        <v>4552</v>
      </c>
      <c r="E84" s="5">
        <v>4764.64275</v>
      </c>
      <c r="F84" s="6">
        <f t="shared" si="1"/>
        <v>0.9553706833529124</v>
      </c>
    </row>
    <row r="85" spans="1:6" ht="14.25">
      <c r="A85" s="4" t="s">
        <v>7</v>
      </c>
      <c r="B85" s="4" t="s">
        <v>13</v>
      </c>
      <c r="C85" s="4">
        <v>21004011</v>
      </c>
      <c r="D85" s="4">
        <v>3254</v>
      </c>
      <c r="E85" s="5">
        <v>4508.295800000001</v>
      </c>
      <c r="F85" s="6">
        <f t="shared" si="1"/>
        <v>0.7217805007382168</v>
      </c>
    </row>
    <row r="86" spans="1:6" ht="14.25">
      <c r="A86" s="4" t="s">
        <v>7</v>
      </c>
      <c r="B86" s="4" t="s">
        <v>13</v>
      </c>
      <c r="C86" s="4">
        <v>21004012</v>
      </c>
      <c r="D86" s="4">
        <v>3368</v>
      </c>
      <c r="E86" s="5">
        <v>151.1340299999999</v>
      </c>
      <c r="F86" s="6">
        <f t="shared" si="1"/>
        <v>22.284855369766834</v>
      </c>
    </row>
    <row r="87" spans="1:6" ht="14.25">
      <c r="A87" s="4" t="s">
        <v>7</v>
      </c>
      <c r="B87" s="4" t="s">
        <v>13</v>
      </c>
      <c r="C87" s="4">
        <v>21004013</v>
      </c>
      <c r="D87" s="4">
        <v>2713</v>
      </c>
      <c r="E87" s="5">
        <v>4380.505219999999</v>
      </c>
      <c r="F87" s="6">
        <f t="shared" si="1"/>
        <v>0.6193349542453006</v>
      </c>
    </row>
    <row r="88" spans="1:6" ht="14.25">
      <c r="A88" s="4" t="s">
        <v>7</v>
      </c>
      <c r="B88" s="4" t="s">
        <v>13</v>
      </c>
      <c r="C88" s="4">
        <v>21004014</v>
      </c>
      <c r="D88" s="4">
        <v>2793</v>
      </c>
      <c r="E88" s="5">
        <v>4414.577849999998</v>
      </c>
      <c r="F88" s="6">
        <f t="shared" si="1"/>
        <v>0.6326765763118214</v>
      </c>
    </row>
    <row r="89" spans="1:6" ht="14.25">
      <c r="A89" s="7" t="s">
        <v>9</v>
      </c>
      <c r="B89" s="7"/>
      <c r="C89" s="7"/>
      <c r="D89" s="8">
        <f>SUM(D75:D88)</f>
        <v>43723</v>
      </c>
      <c r="E89" s="8">
        <f>SUM(E75:E88)</f>
        <v>50560.7994</v>
      </c>
      <c r="F89" s="9">
        <f>D89/E89</f>
        <v>0.8647608526537656</v>
      </c>
    </row>
    <row r="90" spans="1:6" ht="14.25">
      <c r="A90" s="4" t="s">
        <v>7</v>
      </c>
      <c r="B90" s="4" t="s">
        <v>14</v>
      </c>
      <c r="C90" s="4">
        <v>21005001</v>
      </c>
      <c r="D90" s="4">
        <v>3154</v>
      </c>
      <c r="E90" s="5">
        <v>3607.7016700000013</v>
      </c>
      <c r="F90" s="6">
        <f t="shared" si="1"/>
        <v>0.8742408016237104</v>
      </c>
    </row>
    <row r="91" spans="1:6" ht="14.25">
      <c r="A91" s="4" t="s">
        <v>7</v>
      </c>
      <c r="B91" s="4" t="s">
        <v>14</v>
      </c>
      <c r="C91" s="4">
        <v>21005002</v>
      </c>
      <c r="D91" s="4">
        <v>2985</v>
      </c>
      <c r="E91" s="5">
        <v>4538.86032</v>
      </c>
      <c r="F91" s="6">
        <f t="shared" si="1"/>
        <v>0.6576540782378604</v>
      </c>
    </row>
    <row r="92" spans="1:6" ht="14.25">
      <c r="A92" s="4" t="s">
        <v>7</v>
      </c>
      <c r="B92" s="4" t="s">
        <v>14</v>
      </c>
      <c r="C92" s="4">
        <v>21005003</v>
      </c>
      <c r="D92" s="4">
        <v>3448</v>
      </c>
      <c r="E92" s="5">
        <v>4392.911859999998</v>
      </c>
      <c r="F92" s="6">
        <f t="shared" si="1"/>
        <v>0.7849007924324712</v>
      </c>
    </row>
    <row r="93" spans="1:6" ht="14.25">
      <c r="A93" s="4" t="s">
        <v>7</v>
      </c>
      <c r="B93" s="4" t="s">
        <v>14</v>
      </c>
      <c r="C93" s="4">
        <v>21005004</v>
      </c>
      <c r="D93" s="4">
        <v>3192</v>
      </c>
      <c r="E93" s="5">
        <v>3551.335490000001</v>
      </c>
      <c r="F93" s="6">
        <f t="shared" si="1"/>
        <v>0.898816799761151</v>
      </c>
    </row>
    <row r="94" spans="1:6" ht="14.25">
      <c r="A94" s="4" t="s">
        <v>7</v>
      </c>
      <c r="B94" s="4" t="s">
        <v>14</v>
      </c>
      <c r="C94" s="4">
        <v>21005005</v>
      </c>
      <c r="D94" s="4">
        <v>3186</v>
      </c>
      <c r="E94" s="5">
        <v>4180.199060000001</v>
      </c>
      <c r="F94" s="6">
        <f t="shared" si="1"/>
        <v>0.7621646611250134</v>
      </c>
    </row>
    <row r="95" spans="1:6" ht="14.25">
      <c r="A95" s="4" t="s">
        <v>7</v>
      </c>
      <c r="B95" s="4" t="s">
        <v>14</v>
      </c>
      <c r="C95" s="4">
        <v>21005006</v>
      </c>
      <c r="D95" s="4">
        <v>3026</v>
      </c>
      <c r="E95" s="5">
        <v>6106.67484</v>
      </c>
      <c r="F95" s="6">
        <f t="shared" si="1"/>
        <v>0.4955233542449429</v>
      </c>
    </row>
    <row r="96" spans="1:6" ht="14.25">
      <c r="A96" s="4" t="s">
        <v>7</v>
      </c>
      <c r="B96" s="4" t="s">
        <v>14</v>
      </c>
      <c r="C96" s="4">
        <v>21005007</v>
      </c>
      <c r="D96" s="4">
        <v>2599</v>
      </c>
      <c r="E96" s="5">
        <v>3517.9797000000003</v>
      </c>
      <c r="F96" s="6">
        <f t="shared" si="1"/>
        <v>0.738776292540858</v>
      </c>
    </row>
    <row r="97" spans="1:6" ht="14.25">
      <c r="A97" s="4" t="s">
        <v>7</v>
      </c>
      <c r="B97" s="4" t="s">
        <v>14</v>
      </c>
      <c r="C97" s="4">
        <v>21005008</v>
      </c>
      <c r="D97" s="4">
        <v>3233</v>
      </c>
      <c r="E97" s="5">
        <v>2888.85332</v>
      </c>
      <c r="F97" s="6">
        <f t="shared" si="1"/>
        <v>1.1191291636779952</v>
      </c>
    </row>
    <row r="98" spans="1:6" ht="14.25">
      <c r="A98" s="4" t="s">
        <v>7</v>
      </c>
      <c r="B98" s="4" t="s">
        <v>14</v>
      </c>
      <c r="C98" s="4">
        <v>21005009</v>
      </c>
      <c r="D98" s="4">
        <v>3156</v>
      </c>
      <c r="E98" s="5">
        <v>4320.33533</v>
      </c>
      <c r="F98" s="6">
        <f t="shared" si="1"/>
        <v>0.7304988522731174</v>
      </c>
    </row>
    <row r="99" spans="1:6" ht="14.25">
      <c r="A99" s="4" t="s">
        <v>7</v>
      </c>
      <c r="B99" s="4" t="s">
        <v>14</v>
      </c>
      <c r="C99" s="4">
        <v>21005010</v>
      </c>
      <c r="D99" s="4">
        <v>3530</v>
      </c>
      <c r="E99" s="5">
        <v>3475.0301099999997</v>
      </c>
      <c r="F99" s="6">
        <f t="shared" si="1"/>
        <v>1.0158185363176608</v>
      </c>
    </row>
    <row r="100" spans="1:6" ht="14.25">
      <c r="A100" s="7" t="s">
        <v>9</v>
      </c>
      <c r="B100" s="7"/>
      <c r="C100" s="7"/>
      <c r="D100" s="8">
        <f>SUM(D90:D99)</f>
        <v>31509</v>
      </c>
      <c r="E100" s="8">
        <f>SUM(E90:E99)</f>
        <v>40579.8817</v>
      </c>
      <c r="F100" s="9">
        <f>D100/E100</f>
        <v>0.7764685031104958</v>
      </c>
    </row>
    <row r="101" spans="1:6" ht="14.25">
      <c r="A101" s="4" t="s">
        <v>7</v>
      </c>
      <c r="B101" s="4" t="s">
        <v>15</v>
      </c>
      <c r="C101" s="4">
        <v>21006001</v>
      </c>
      <c r="D101" s="4">
        <v>3343</v>
      </c>
      <c r="E101" s="5">
        <v>4086.145300000001</v>
      </c>
      <c r="F101" s="6">
        <f t="shared" si="1"/>
        <v>0.8181304761727389</v>
      </c>
    </row>
    <row r="102" spans="1:6" ht="14.25">
      <c r="A102" s="4" t="s">
        <v>7</v>
      </c>
      <c r="B102" s="4" t="s">
        <v>15</v>
      </c>
      <c r="C102" s="4">
        <v>21006002</v>
      </c>
      <c r="D102" s="4">
        <v>3438</v>
      </c>
      <c r="E102" s="5">
        <v>4322.053110000001</v>
      </c>
      <c r="F102" s="6">
        <f t="shared" si="1"/>
        <v>0.7954552876838664</v>
      </c>
    </row>
    <row r="103" spans="1:6" ht="14.25">
      <c r="A103" s="4" t="s">
        <v>7</v>
      </c>
      <c r="B103" s="4" t="s">
        <v>15</v>
      </c>
      <c r="C103" s="4">
        <v>21006003</v>
      </c>
      <c r="D103" s="4">
        <v>3425</v>
      </c>
      <c r="E103" s="5">
        <v>4867.079249999999</v>
      </c>
      <c r="F103" s="6">
        <f t="shared" si="1"/>
        <v>0.703707464800373</v>
      </c>
    </row>
    <row r="104" spans="1:6" ht="14.25">
      <c r="A104" s="4" t="s">
        <v>7</v>
      </c>
      <c r="B104" s="4" t="s">
        <v>15</v>
      </c>
      <c r="C104" s="4">
        <v>21006004</v>
      </c>
      <c r="D104" s="4">
        <v>2865</v>
      </c>
      <c r="E104" s="5">
        <v>3185.0419500000016</v>
      </c>
      <c r="F104" s="6">
        <f t="shared" si="1"/>
        <v>0.8995171947421284</v>
      </c>
    </row>
    <row r="105" spans="1:6" ht="14.25">
      <c r="A105" s="4" t="s">
        <v>7</v>
      </c>
      <c r="B105" s="4" t="s">
        <v>15</v>
      </c>
      <c r="C105" s="4">
        <v>21006005</v>
      </c>
      <c r="D105" s="4">
        <v>3249</v>
      </c>
      <c r="E105" s="5">
        <v>3402.9444500000004</v>
      </c>
      <c r="F105" s="6">
        <f t="shared" si="1"/>
        <v>0.9547613978829421</v>
      </c>
    </row>
    <row r="106" spans="1:6" ht="14.25">
      <c r="A106" s="4" t="s">
        <v>7</v>
      </c>
      <c r="B106" s="4" t="s">
        <v>15</v>
      </c>
      <c r="C106" s="4">
        <v>21006006</v>
      </c>
      <c r="D106" s="4">
        <v>2745</v>
      </c>
      <c r="E106" s="5">
        <v>3797.8621700000003</v>
      </c>
      <c r="F106" s="6">
        <f t="shared" si="1"/>
        <v>0.7227750447826282</v>
      </c>
    </row>
    <row r="107" spans="1:6" ht="14.25">
      <c r="A107" s="4" t="s">
        <v>7</v>
      </c>
      <c r="B107" s="4" t="s">
        <v>15</v>
      </c>
      <c r="C107" s="4">
        <v>21006007</v>
      </c>
      <c r="D107" s="4">
        <v>2746</v>
      </c>
      <c r="E107" s="5">
        <v>4753.626759999998</v>
      </c>
      <c r="F107" s="6">
        <f t="shared" si="1"/>
        <v>0.5776642001232762</v>
      </c>
    </row>
    <row r="108" spans="1:6" ht="14.25">
      <c r="A108" s="4" t="s">
        <v>7</v>
      </c>
      <c r="B108" s="4" t="s">
        <v>15</v>
      </c>
      <c r="C108" s="4">
        <v>21006008</v>
      </c>
      <c r="D108" s="4">
        <v>2734</v>
      </c>
      <c r="E108" s="5">
        <v>6100.154629999996</v>
      </c>
      <c r="F108" s="6">
        <f t="shared" si="1"/>
        <v>0.4481853601799602</v>
      </c>
    </row>
    <row r="109" spans="1:6" ht="14.25">
      <c r="A109" s="7" t="s">
        <v>9</v>
      </c>
      <c r="B109" s="7"/>
      <c r="C109" s="7"/>
      <c r="D109" s="8">
        <f>SUM(D101:D108)</f>
        <v>24545</v>
      </c>
      <c r="E109" s="8">
        <f>SUM(E101:E108)</f>
        <v>34514.90762</v>
      </c>
      <c r="F109" s="9">
        <f>D109/E109</f>
        <v>0.7111419874053831</v>
      </c>
    </row>
    <row r="110" spans="1:6" ht="14.25">
      <c r="A110" s="4" t="s">
        <v>7</v>
      </c>
      <c r="B110" s="4" t="s">
        <v>16</v>
      </c>
      <c r="C110" s="4">
        <v>21007001</v>
      </c>
      <c r="D110" s="4">
        <v>1713</v>
      </c>
      <c r="E110" s="5">
        <v>1483.628239999999</v>
      </c>
      <c r="F110" s="6">
        <f t="shared" si="1"/>
        <v>1.1546019102467346</v>
      </c>
    </row>
    <row r="111" spans="1:6" ht="14.25">
      <c r="A111" s="4" t="s">
        <v>7</v>
      </c>
      <c r="B111" s="4" t="s">
        <v>16</v>
      </c>
      <c r="C111" s="4">
        <v>21007002</v>
      </c>
      <c r="D111" s="4">
        <v>2631</v>
      </c>
      <c r="E111" s="5">
        <v>2986.954210000001</v>
      </c>
      <c r="F111" s="6">
        <f t="shared" si="1"/>
        <v>0.8808303760371335</v>
      </c>
    </row>
    <row r="112" spans="1:6" ht="14.25">
      <c r="A112" s="4" t="s">
        <v>7</v>
      </c>
      <c r="B112" s="4" t="s">
        <v>16</v>
      </c>
      <c r="C112" s="4">
        <v>21007003</v>
      </c>
      <c r="D112" s="4">
        <v>3462</v>
      </c>
      <c r="E112" s="5">
        <v>4617.993700000001</v>
      </c>
      <c r="F112" s="6">
        <f t="shared" si="1"/>
        <v>0.7496762067908407</v>
      </c>
    </row>
    <row r="113" spans="1:6" ht="14.25">
      <c r="A113" s="4" t="s">
        <v>7</v>
      </c>
      <c r="B113" s="4" t="s">
        <v>16</v>
      </c>
      <c r="C113" s="4">
        <v>21007004</v>
      </c>
      <c r="D113" s="4">
        <v>1281</v>
      </c>
      <c r="E113" s="5">
        <v>1884.8351899999993</v>
      </c>
      <c r="F113" s="6">
        <f t="shared" si="1"/>
        <v>0.6796350189111232</v>
      </c>
    </row>
    <row r="114" spans="1:6" ht="14.25">
      <c r="A114" s="7" t="s">
        <v>9</v>
      </c>
      <c r="B114" s="7"/>
      <c r="C114" s="7"/>
      <c r="D114" s="8">
        <f>SUM(D110:D113)</f>
        <v>9087</v>
      </c>
      <c r="E114" s="8">
        <f>SUM(E110:E113)</f>
        <v>10973.41134</v>
      </c>
      <c r="F114" s="9">
        <f>D114/E114</f>
        <v>0.8280925337115814</v>
      </c>
    </row>
    <row r="115" spans="1:6" ht="14.25">
      <c r="A115" s="4" t="s">
        <v>7</v>
      </c>
      <c r="B115" s="4" t="s">
        <v>17</v>
      </c>
      <c r="C115" s="4">
        <v>21008001</v>
      </c>
      <c r="D115" s="4">
        <v>1050</v>
      </c>
      <c r="E115" s="5">
        <v>1442.8841199999995</v>
      </c>
      <c r="F115" s="6">
        <f t="shared" si="1"/>
        <v>0.727709166277331</v>
      </c>
    </row>
    <row r="116" spans="1:6" ht="14.25">
      <c r="A116" s="4" t="s">
        <v>7</v>
      </c>
      <c r="B116" s="4" t="s">
        <v>17</v>
      </c>
      <c r="C116" s="4">
        <v>21008002</v>
      </c>
      <c r="D116" s="4">
        <v>2042</v>
      </c>
      <c r="E116" s="5">
        <v>1994.6543900000004</v>
      </c>
      <c r="F116" s="6">
        <f t="shared" si="1"/>
        <v>1.0237362473606266</v>
      </c>
    </row>
    <row r="117" spans="1:6" ht="14.25">
      <c r="A117" s="4" t="s">
        <v>7</v>
      </c>
      <c r="B117" s="4" t="s">
        <v>17</v>
      </c>
      <c r="C117" s="4">
        <v>21008003</v>
      </c>
      <c r="D117" s="4">
        <v>2928</v>
      </c>
      <c r="E117" s="5">
        <v>664.3547100000002</v>
      </c>
      <c r="F117" s="6">
        <f t="shared" si="1"/>
        <v>4.407284175045586</v>
      </c>
    </row>
    <row r="118" spans="1:6" ht="14.25">
      <c r="A118" s="4" t="s">
        <v>7</v>
      </c>
      <c r="B118" s="4" t="s">
        <v>17</v>
      </c>
      <c r="C118" s="4">
        <v>21008004</v>
      </c>
      <c r="D118" s="4">
        <v>6120</v>
      </c>
      <c r="E118" s="5">
        <v>8798.160630000004</v>
      </c>
      <c r="F118" s="6">
        <f t="shared" si="1"/>
        <v>0.6955999392795806</v>
      </c>
    </row>
    <row r="119" spans="1:6" ht="14.25">
      <c r="A119" s="4" t="s">
        <v>7</v>
      </c>
      <c r="B119" s="4" t="s">
        <v>17</v>
      </c>
      <c r="C119" s="4">
        <v>21008005</v>
      </c>
      <c r="D119" s="4">
        <v>2911</v>
      </c>
      <c r="E119" s="5">
        <v>2071.5029899999986</v>
      </c>
      <c r="F119" s="6">
        <f t="shared" si="1"/>
        <v>1.4052598591711432</v>
      </c>
    </row>
    <row r="120" spans="1:6" ht="14.25">
      <c r="A120" s="4" t="s">
        <v>7</v>
      </c>
      <c r="B120" s="4" t="s">
        <v>17</v>
      </c>
      <c r="C120" s="4">
        <v>21008006</v>
      </c>
      <c r="D120" s="4">
        <v>2967</v>
      </c>
      <c r="E120" s="5">
        <v>3843.70107</v>
      </c>
      <c r="F120" s="6">
        <f t="shared" si="1"/>
        <v>0.7719122652792559</v>
      </c>
    </row>
    <row r="121" spans="1:6" ht="14.25">
      <c r="A121" s="4" t="s">
        <v>7</v>
      </c>
      <c r="B121" s="4" t="s">
        <v>17</v>
      </c>
      <c r="C121" s="4">
        <v>21008007</v>
      </c>
      <c r="D121" s="4">
        <v>3382</v>
      </c>
      <c r="E121" s="5">
        <v>6401.152249999999</v>
      </c>
      <c r="F121" s="6">
        <f t="shared" si="1"/>
        <v>0.5283423777336339</v>
      </c>
    </row>
    <row r="122" spans="1:6" ht="14.25">
      <c r="A122" s="4" t="s">
        <v>7</v>
      </c>
      <c r="B122" s="4" t="s">
        <v>17</v>
      </c>
      <c r="C122" s="4">
        <v>21008008</v>
      </c>
      <c r="D122" s="4">
        <v>3414</v>
      </c>
      <c r="E122" s="5">
        <v>6340.122720000002</v>
      </c>
      <c r="F122" s="6">
        <f t="shared" si="1"/>
        <v>0.5384753814355188</v>
      </c>
    </row>
    <row r="123" spans="1:6" ht="14.25">
      <c r="A123" s="4" t="s">
        <v>7</v>
      </c>
      <c r="B123" s="4" t="s">
        <v>17</v>
      </c>
      <c r="C123" s="4">
        <v>21008009</v>
      </c>
      <c r="D123" s="4">
        <v>4740</v>
      </c>
      <c r="E123" s="5">
        <v>6262.186639999999</v>
      </c>
      <c r="F123" s="6">
        <f t="shared" si="1"/>
        <v>0.7569241021535571</v>
      </c>
    </row>
    <row r="124" spans="1:6" ht="14.25">
      <c r="A124" s="4" t="s">
        <v>7</v>
      </c>
      <c r="B124" s="4" t="s">
        <v>17</v>
      </c>
      <c r="C124" s="4">
        <v>21008010</v>
      </c>
      <c r="D124" s="4">
        <v>3772</v>
      </c>
      <c r="E124" s="5">
        <v>4162.550579999999</v>
      </c>
      <c r="F124" s="6">
        <f t="shared" si="1"/>
        <v>0.9061751749332498</v>
      </c>
    </row>
    <row r="125" spans="1:6" ht="14.25">
      <c r="A125" s="4" t="s">
        <v>7</v>
      </c>
      <c r="B125" s="4" t="s">
        <v>17</v>
      </c>
      <c r="C125" s="4">
        <v>21008011</v>
      </c>
      <c r="D125" s="4">
        <v>2701</v>
      </c>
      <c r="E125" s="5">
        <v>2149.78187</v>
      </c>
      <c r="F125" s="6">
        <f t="shared" si="1"/>
        <v>1.256406539515565</v>
      </c>
    </row>
    <row r="126" spans="1:6" ht="14.25">
      <c r="A126" s="4" t="s">
        <v>7</v>
      </c>
      <c r="B126" s="4" t="s">
        <v>17</v>
      </c>
      <c r="C126" s="4">
        <v>21008012</v>
      </c>
      <c r="D126" s="4">
        <v>3451</v>
      </c>
      <c r="E126" s="5">
        <v>4286.338200000001</v>
      </c>
      <c r="F126" s="6">
        <f t="shared" si="1"/>
        <v>0.8051161245279244</v>
      </c>
    </row>
    <row r="127" spans="1:6" ht="14.25">
      <c r="A127" s="4" t="s">
        <v>7</v>
      </c>
      <c r="B127" s="4" t="s">
        <v>17</v>
      </c>
      <c r="C127" s="4">
        <v>21008013</v>
      </c>
      <c r="D127" s="4">
        <v>2539</v>
      </c>
      <c r="E127" s="5">
        <v>3803.6950099999995</v>
      </c>
      <c r="F127" s="6">
        <f t="shared" si="1"/>
        <v>0.6675088284746574</v>
      </c>
    </row>
    <row r="128" spans="1:6" ht="14.25">
      <c r="A128" s="4" t="s">
        <v>7</v>
      </c>
      <c r="B128" s="4" t="s">
        <v>17</v>
      </c>
      <c r="C128" s="4">
        <v>21008014</v>
      </c>
      <c r="D128" s="4">
        <v>3994</v>
      </c>
      <c r="E128" s="5">
        <v>4774.312539999998</v>
      </c>
      <c r="F128" s="6">
        <f t="shared" si="1"/>
        <v>0.8365602307217201</v>
      </c>
    </row>
    <row r="129" spans="1:6" ht="14.25">
      <c r="A129" s="4" t="s">
        <v>7</v>
      </c>
      <c r="B129" s="4" t="s">
        <v>17</v>
      </c>
      <c r="C129" s="4">
        <v>21008015</v>
      </c>
      <c r="D129" s="4">
        <v>4442</v>
      </c>
      <c r="E129" s="5">
        <v>7937.4014099999995</v>
      </c>
      <c r="F129" s="6">
        <f t="shared" si="1"/>
        <v>0.5596289982769059</v>
      </c>
    </row>
    <row r="130" spans="1:6" ht="14.25">
      <c r="A130" s="7" t="s">
        <v>9</v>
      </c>
      <c r="B130" s="7"/>
      <c r="C130" s="7"/>
      <c r="D130" s="8">
        <f>SUM(D115:D129)</f>
        <v>50453</v>
      </c>
      <c r="E130" s="8">
        <f>SUM(E115:E129)</f>
        <v>64932.79913000001</v>
      </c>
      <c r="F130" s="9">
        <f>D130/E130</f>
        <v>0.7770033122858229</v>
      </c>
    </row>
    <row r="131" spans="1:6" ht="14.25">
      <c r="A131" s="4" t="s">
        <v>7</v>
      </c>
      <c r="B131" s="4" t="s">
        <v>18</v>
      </c>
      <c r="C131" s="4">
        <v>21009001</v>
      </c>
      <c r="D131" s="4">
        <v>3685</v>
      </c>
      <c r="E131" s="5">
        <v>6844.769889999997</v>
      </c>
      <c r="F131" s="6">
        <f t="shared" si="1"/>
        <v>0.5383672583915019</v>
      </c>
    </row>
    <row r="132" spans="1:6" ht="14.25">
      <c r="A132" s="4" t="s">
        <v>7</v>
      </c>
      <c r="B132" s="4" t="s">
        <v>18</v>
      </c>
      <c r="C132" s="4">
        <v>21009002</v>
      </c>
      <c r="D132" s="4">
        <v>2867</v>
      </c>
      <c r="E132" s="5">
        <v>3758.4679399999986</v>
      </c>
      <c r="F132" s="6">
        <f t="shared" si="1"/>
        <v>0.7628108170053995</v>
      </c>
    </row>
    <row r="133" spans="1:6" ht="14.25">
      <c r="A133" s="4" t="s">
        <v>7</v>
      </c>
      <c r="B133" s="4" t="s">
        <v>18</v>
      </c>
      <c r="C133" s="4">
        <v>21009003</v>
      </c>
      <c r="D133" s="4">
        <v>2573</v>
      </c>
      <c r="E133" s="5">
        <v>3237.8548699999988</v>
      </c>
      <c r="F133" s="6">
        <f t="shared" si="1"/>
        <v>0.794661929983292</v>
      </c>
    </row>
    <row r="134" spans="1:6" ht="14.25">
      <c r="A134" s="4" t="s">
        <v>7</v>
      </c>
      <c r="B134" s="4" t="s">
        <v>18</v>
      </c>
      <c r="C134" s="4">
        <v>21009004</v>
      </c>
      <c r="D134" s="4">
        <v>2868</v>
      </c>
      <c r="E134" s="5">
        <v>4066.9571099999994</v>
      </c>
      <c r="F134" s="6">
        <f t="shared" si="1"/>
        <v>0.7051955362273296</v>
      </c>
    </row>
    <row r="135" spans="1:6" ht="14.25">
      <c r="A135" s="4" t="s">
        <v>7</v>
      </c>
      <c r="B135" s="4" t="s">
        <v>18</v>
      </c>
      <c r="C135" s="4">
        <v>21009005</v>
      </c>
      <c r="D135" s="4">
        <v>3270</v>
      </c>
      <c r="E135" s="5">
        <v>4514.804679999999</v>
      </c>
      <c r="F135" s="6">
        <f t="shared" si="1"/>
        <v>0.7242838243890543</v>
      </c>
    </row>
    <row r="136" spans="1:6" ht="14.25">
      <c r="A136" s="4" t="s">
        <v>7</v>
      </c>
      <c r="B136" s="4" t="s">
        <v>18</v>
      </c>
      <c r="C136" s="4">
        <v>21009006</v>
      </c>
      <c r="D136" s="4">
        <v>2954</v>
      </c>
      <c r="E136" s="5">
        <v>3535.1681599999997</v>
      </c>
      <c r="F136" s="6">
        <f t="shared" si="1"/>
        <v>0.8356038146711527</v>
      </c>
    </row>
    <row r="137" spans="1:6" ht="14.25">
      <c r="A137" s="7" t="s">
        <v>9</v>
      </c>
      <c r="B137" s="7"/>
      <c r="C137" s="7"/>
      <c r="D137" s="8">
        <f>SUM(D131:D136)</f>
        <v>18217</v>
      </c>
      <c r="E137" s="8">
        <f>SUM(E131:E136)</f>
        <v>25958.02264999999</v>
      </c>
      <c r="F137" s="9">
        <f>D137/E137</f>
        <v>0.7017868905357476</v>
      </c>
    </row>
    <row r="138" spans="1:6" ht="14.25">
      <c r="A138" s="4" t="s">
        <v>7</v>
      </c>
      <c r="B138" s="4" t="s">
        <v>19</v>
      </c>
      <c r="C138" s="4">
        <v>21201001</v>
      </c>
      <c r="D138" s="4">
        <v>3744</v>
      </c>
      <c r="E138" s="5">
        <v>3107.8188299999997</v>
      </c>
      <c r="F138" s="6">
        <f t="shared" si="1"/>
        <v>1.2047034286100906</v>
      </c>
    </row>
    <row r="139" spans="1:6" ht="14.25">
      <c r="A139" s="4" t="s">
        <v>7</v>
      </c>
      <c r="B139" s="4" t="s">
        <v>19</v>
      </c>
      <c r="C139" s="4">
        <v>21201002</v>
      </c>
      <c r="D139" s="4">
        <v>3376</v>
      </c>
      <c r="E139" s="5">
        <v>4685.850959999999</v>
      </c>
      <c r="F139" s="6">
        <f t="shared" si="1"/>
        <v>0.7204667900918472</v>
      </c>
    </row>
    <row r="140" spans="1:6" ht="14.25">
      <c r="A140" s="4" t="s">
        <v>7</v>
      </c>
      <c r="B140" s="4" t="s">
        <v>19</v>
      </c>
      <c r="C140" s="4">
        <v>21201003</v>
      </c>
      <c r="D140" s="4">
        <v>3683</v>
      </c>
      <c r="E140" s="5">
        <v>3789.160480000001</v>
      </c>
      <c r="F140" s="6">
        <f t="shared" si="1"/>
        <v>0.9719831132620699</v>
      </c>
    </row>
    <row r="141" spans="1:6" ht="14.25">
      <c r="A141" s="4" t="s">
        <v>7</v>
      </c>
      <c r="B141" s="4" t="s">
        <v>19</v>
      </c>
      <c r="C141" s="4">
        <v>21201004</v>
      </c>
      <c r="D141" s="4">
        <v>3649</v>
      </c>
      <c r="E141" s="5">
        <v>3701.7743600000003</v>
      </c>
      <c r="F141" s="6">
        <f t="shared" si="1"/>
        <v>0.9857434962621546</v>
      </c>
    </row>
    <row r="142" spans="1:6" ht="14.25">
      <c r="A142" s="4" t="s">
        <v>7</v>
      </c>
      <c r="B142" s="4" t="s">
        <v>19</v>
      </c>
      <c r="C142" s="4">
        <v>21201005</v>
      </c>
      <c r="D142" s="4">
        <v>4172</v>
      </c>
      <c r="E142" s="5">
        <v>5180.098639999997</v>
      </c>
      <c r="F142" s="6">
        <f aca="true" t="shared" si="2" ref="F142:F207">(D142/E142)</f>
        <v>0.805390068788343</v>
      </c>
    </row>
    <row r="143" spans="1:6" ht="14.25">
      <c r="A143" s="4" t="s">
        <v>7</v>
      </c>
      <c r="B143" s="4" t="s">
        <v>19</v>
      </c>
      <c r="C143" s="4">
        <v>21201006</v>
      </c>
      <c r="D143" s="4">
        <v>4044</v>
      </c>
      <c r="E143" s="5">
        <v>4232.009179999996</v>
      </c>
      <c r="F143" s="6">
        <f t="shared" si="2"/>
        <v>0.9555744867264214</v>
      </c>
    </row>
    <row r="144" spans="1:6" ht="14.25">
      <c r="A144" s="4" t="s">
        <v>7</v>
      </c>
      <c r="B144" s="4" t="s">
        <v>19</v>
      </c>
      <c r="C144" s="4">
        <v>21201007</v>
      </c>
      <c r="D144" s="4">
        <v>3155</v>
      </c>
      <c r="E144" s="5">
        <v>3516.8482800000006</v>
      </c>
      <c r="F144" s="6">
        <f t="shared" si="2"/>
        <v>0.8971100681090511</v>
      </c>
    </row>
    <row r="145" spans="1:6" ht="14.25">
      <c r="A145" s="4" t="s">
        <v>7</v>
      </c>
      <c r="B145" s="4" t="s">
        <v>19</v>
      </c>
      <c r="C145" s="4">
        <v>21201008</v>
      </c>
      <c r="D145" s="4">
        <v>3156</v>
      </c>
      <c r="E145" s="5">
        <v>3831.40497</v>
      </c>
      <c r="F145" s="6">
        <f t="shared" si="2"/>
        <v>0.823718720602902</v>
      </c>
    </row>
    <row r="146" spans="1:6" ht="14.25">
      <c r="A146" s="4" t="s">
        <v>7</v>
      </c>
      <c r="B146" s="4" t="s">
        <v>19</v>
      </c>
      <c r="C146" s="4">
        <v>21201009</v>
      </c>
      <c r="D146" s="4">
        <v>3571</v>
      </c>
      <c r="E146" s="5">
        <v>6593.458400000001</v>
      </c>
      <c r="F146" s="6">
        <f t="shared" si="2"/>
        <v>0.5415974111552746</v>
      </c>
    </row>
    <row r="147" spans="1:6" ht="14.25">
      <c r="A147" s="4" t="s">
        <v>7</v>
      </c>
      <c r="B147" s="4" t="s">
        <v>19</v>
      </c>
      <c r="C147" s="4">
        <v>21201010</v>
      </c>
      <c r="D147" s="4">
        <v>3177</v>
      </c>
      <c r="E147" s="5">
        <v>4252.33301</v>
      </c>
      <c r="F147" s="6">
        <f t="shared" si="2"/>
        <v>0.7471192854672498</v>
      </c>
    </row>
    <row r="148" spans="1:6" ht="14.25">
      <c r="A148" s="4" t="s">
        <v>7</v>
      </c>
      <c r="B148" s="4" t="s">
        <v>19</v>
      </c>
      <c r="C148" s="4">
        <v>21201011</v>
      </c>
      <c r="D148" s="4">
        <v>3170</v>
      </c>
      <c r="E148" s="5">
        <v>3904.5684199999987</v>
      </c>
      <c r="F148" s="6">
        <f t="shared" si="2"/>
        <v>0.8118694972183381</v>
      </c>
    </row>
    <row r="149" spans="1:6" ht="14.25">
      <c r="A149" s="4" t="s">
        <v>7</v>
      </c>
      <c r="B149" s="4" t="s">
        <v>19</v>
      </c>
      <c r="C149" s="4">
        <v>21201012</v>
      </c>
      <c r="D149" s="4">
        <v>3389</v>
      </c>
      <c r="E149" s="5">
        <v>4113.972649999998</v>
      </c>
      <c r="F149" s="6">
        <f t="shared" si="2"/>
        <v>0.8237779607018053</v>
      </c>
    </row>
    <row r="150" spans="1:6" ht="14.25">
      <c r="A150" s="4" t="s">
        <v>7</v>
      </c>
      <c r="B150" s="4" t="s">
        <v>19</v>
      </c>
      <c r="C150" s="4">
        <v>21201013</v>
      </c>
      <c r="D150" s="4">
        <v>3694</v>
      </c>
      <c r="E150" s="5">
        <v>3678.71662</v>
      </c>
      <c r="F150" s="6">
        <f t="shared" si="2"/>
        <v>1.0041545412649915</v>
      </c>
    </row>
    <row r="151" spans="1:6" ht="14.25">
      <c r="A151" s="4" t="s">
        <v>7</v>
      </c>
      <c r="B151" s="4" t="s">
        <v>19</v>
      </c>
      <c r="C151" s="4">
        <v>21201014</v>
      </c>
      <c r="D151" s="4">
        <v>3552</v>
      </c>
      <c r="E151" s="5">
        <v>3725.23673</v>
      </c>
      <c r="F151" s="6">
        <f t="shared" si="2"/>
        <v>0.9534964506805987</v>
      </c>
    </row>
    <row r="152" spans="1:6" ht="14.25">
      <c r="A152" s="4" t="s">
        <v>7</v>
      </c>
      <c r="B152" s="4" t="s">
        <v>19</v>
      </c>
      <c r="C152" s="4">
        <v>21201015</v>
      </c>
      <c r="D152" s="4">
        <v>4174</v>
      </c>
      <c r="E152" s="5">
        <v>5650.049479999999</v>
      </c>
      <c r="F152" s="6">
        <f t="shared" si="2"/>
        <v>0.7387545922872167</v>
      </c>
    </row>
    <row r="153" spans="1:6" ht="14.25">
      <c r="A153" s="4" t="s">
        <v>7</v>
      </c>
      <c r="B153" s="4" t="s">
        <v>19</v>
      </c>
      <c r="C153" s="4">
        <v>21201016</v>
      </c>
      <c r="D153" s="4">
        <v>3696</v>
      </c>
      <c r="E153" s="5">
        <v>4977.948980000002</v>
      </c>
      <c r="F153" s="6">
        <f t="shared" si="2"/>
        <v>0.7424744638503705</v>
      </c>
    </row>
    <row r="154" spans="1:6" ht="14.25">
      <c r="A154" s="4" t="s">
        <v>7</v>
      </c>
      <c r="B154" s="4" t="s">
        <v>19</v>
      </c>
      <c r="C154" s="4">
        <v>21201017</v>
      </c>
      <c r="D154" s="4">
        <v>3792</v>
      </c>
      <c r="E154" s="5">
        <v>4220.65832</v>
      </c>
      <c r="F154" s="6">
        <f t="shared" si="2"/>
        <v>0.8984380427174689</v>
      </c>
    </row>
    <row r="155" spans="1:6" ht="14.25">
      <c r="A155" s="4" t="s">
        <v>7</v>
      </c>
      <c r="B155" s="4" t="s">
        <v>19</v>
      </c>
      <c r="C155" s="4">
        <v>21201018</v>
      </c>
      <c r="D155" s="4">
        <v>3691</v>
      </c>
      <c r="E155" s="5">
        <v>2994.1980799999997</v>
      </c>
      <c r="F155" s="6">
        <f t="shared" si="2"/>
        <v>1.2327173758657946</v>
      </c>
    </row>
    <row r="156" spans="1:6" ht="14.25">
      <c r="A156" s="4" t="s">
        <v>7</v>
      </c>
      <c r="B156" s="4" t="s">
        <v>19</v>
      </c>
      <c r="C156" s="4">
        <v>21201019</v>
      </c>
      <c r="D156" s="4">
        <v>4576</v>
      </c>
      <c r="E156" s="5">
        <v>5591.99702</v>
      </c>
      <c r="F156" s="6">
        <f t="shared" si="2"/>
        <v>0.8183123101878906</v>
      </c>
    </row>
    <row r="157" spans="1:6" ht="14.25">
      <c r="A157" s="4" t="s">
        <v>7</v>
      </c>
      <c r="B157" s="4" t="s">
        <v>19</v>
      </c>
      <c r="C157" s="4">
        <v>21201020</v>
      </c>
      <c r="D157" s="4">
        <v>3809</v>
      </c>
      <c r="E157" s="5">
        <v>4265.434339999999</v>
      </c>
      <c r="F157" s="6">
        <f t="shared" si="2"/>
        <v>0.8929922948948738</v>
      </c>
    </row>
    <row r="158" spans="1:6" ht="14.25">
      <c r="A158" s="4" t="s">
        <v>7</v>
      </c>
      <c r="B158" s="4" t="s">
        <v>19</v>
      </c>
      <c r="C158" s="4">
        <v>21201021</v>
      </c>
      <c r="D158" s="4">
        <v>3249</v>
      </c>
      <c r="E158" s="5">
        <v>3748.4154799999997</v>
      </c>
      <c r="F158" s="6">
        <f t="shared" si="2"/>
        <v>0.866766242252313</v>
      </c>
    </row>
    <row r="159" spans="1:6" ht="14.25">
      <c r="A159" s="4" t="s">
        <v>7</v>
      </c>
      <c r="B159" s="4" t="s">
        <v>19</v>
      </c>
      <c r="C159" s="4">
        <v>21201022</v>
      </c>
      <c r="D159" s="4">
        <v>3599</v>
      </c>
      <c r="E159" s="5">
        <v>4068.48804</v>
      </c>
      <c r="F159" s="6">
        <f t="shared" si="2"/>
        <v>0.8846038048080387</v>
      </c>
    </row>
    <row r="160" spans="1:6" ht="14.25">
      <c r="A160" s="4" t="s">
        <v>7</v>
      </c>
      <c r="B160" s="4" t="s">
        <v>19</v>
      </c>
      <c r="C160" s="4">
        <v>21201023</v>
      </c>
      <c r="D160" s="4">
        <v>4131</v>
      </c>
      <c r="E160" s="5">
        <v>4683.652799999998</v>
      </c>
      <c r="F160" s="6">
        <f t="shared" si="2"/>
        <v>0.8820038923465894</v>
      </c>
    </row>
    <row r="161" spans="1:6" ht="14.25">
      <c r="A161" s="4" t="s">
        <v>7</v>
      </c>
      <c r="B161" s="4" t="s">
        <v>19</v>
      </c>
      <c r="C161" s="4">
        <v>21201024</v>
      </c>
      <c r="D161" s="4">
        <v>3767</v>
      </c>
      <c r="E161" s="5">
        <v>3789.48793</v>
      </c>
      <c r="F161" s="6">
        <f t="shared" si="2"/>
        <v>0.994065707447708</v>
      </c>
    </row>
    <row r="162" spans="1:6" ht="14.25">
      <c r="A162" s="4" t="s">
        <v>7</v>
      </c>
      <c r="B162" s="4" t="s">
        <v>19</v>
      </c>
      <c r="C162" s="4">
        <v>21201025</v>
      </c>
      <c r="D162" s="4">
        <v>3702</v>
      </c>
      <c r="E162" s="5">
        <v>4491.344319999997</v>
      </c>
      <c r="F162" s="6">
        <f t="shared" si="2"/>
        <v>0.8242521027646356</v>
      </c>
    </row>
    <row r="163" spans="1:6" ht="14.25">
      <c r="A163" s="4" t="s">
        <v>7</v>
      </c>
      <c r="B163" s="4" t="s">
        <v>19</v>
      </c>
      <c r="C163" s="4">
        <v>21201026</v>
      </c>
      <c r="D163" s="4">
        <v>3655</v>
      </c>
      <c r="E163" s="5">
        <v>4497.709150000001</v>
      </c>
      <c r="F163" s="6">
        <f t="shared" si="2"/>
        <v>0.8126359171090464</v>
      </c>
    </row>
    <row r="164" spans="1:6" ht="14.25">
      <c r="A164" s="4" t="s">
        <v>7</v>
      </c>
      <c r="B164" s="4" t="s">
        <v>19</v>
      </c>
      <c r="C164" s="4">
        <v>21201027</v>
      </c>
      <c r="D164" s="4">
        <v>2967</v>
      </c>
      <c r="E164" s="5">
        <v>3460.4813700000004</v>
      </c>
      <c r="F164" s="6">
        <f t="shared" si="2"/>
        <v>0.8573951663840339</v>
      </c>
    </row>
    <row r="165" spans="1:6" ht="14.25">
      <c r="A165" s="4" t="s">
        <v>7</v>
      </c>
      <c r="B165" s="4" t="s">
        <v>19</v>
      </c>
      <c r="C165" s="4">
        <v>21201028</v>
      </c>
      <c r="D165" s="4">
        <v>3217</v>
      </c>
      <c r="E165" s="5">
        <v>4542.537259999997</v>
      </c>
      <c r="F165" s="6">
        <f t="shared" si="2"/>
        <v>0.7081945212266684</v>
      </c>
    </row>
    <row r="166" spans="1:6" ht="14.25">
      <c r="A166" s="4" t="s">
        <v>7</v>
      </c>
      <c r="B166" s="4" t="s">
        <v>19</v>
      </c>
      <c r="C166" s="4">
        <v>21201029</v>
      </c>
      <c r="D166" s="4">
        <v>3143</v>
      </c>
      <c r="E166" s="5">
        <v>3568.5583300000008</v>
      </c>
      <c r="F166" s="6">
        <f t="shared" si="2"/>
        <v>0.8807478284935304</v>
      </c>
    </row>
    <row r="167" spans="1:6" ht="14.25">
      <c r="A167" s="4" t="s">
        <v>7</v>
      </c>
      <c r="B167" s="4" t="s">
        <v>19</v>
      </c>
      <c r="C167" s="4">
        <v>21201030</v>
      </c>
      <c r="D167" s="4">
        <v>3728</v>
      </c>
      <c r="E167" s="5">
        <v>4657.83573</v>
      </c>
      <c r="F167" s="6">
        <f t="shared" si="2"/>
        <v>0.8003717211383924</v>
      </c>
    </row>
    <row r="168" spans="1:6" ht="14.25">
      <c r="A168" s="4" t="s">
        <v>7</v>
      </c>
      <c r="B168" s="4" t="s">
        <v>19</v>
      </c>
      <c r="C168" s="4">
        <v>21201031</v>
      </c>
      <c r="D168" s="4">
        <v>3295</v>
      </c>
      <c r="E168" s="5">
        <v>3678.4963000000002</v>
      </c>
      <c r="F168" s="6">
        <f t="shared" si="2"/>
        <v>0.8957464494391363</v>
      </c>
    </row>
    <row r="169" spans="1:6" ht="14.25">
      <c r="A169" s="7" t="s">
        <v>9</v>
      </c>
      <c r="B169" s="7"/>
      <c r="C169" s="7"/>
      <c r="D169" s="8">
        <f>SUM(D138:D168)</f>
        <v>111723</v>
      </c>
      <c r="E169" s="8">
        <f>SUM(E138:E168)</f>
        <v>131200.54445999998</v>
      </c>
      <c r="F169" s="9">
        <f>D169/E169</f>
        <v>0.851543722320922</v>
      </c>
    </row>
    <row r="170" spans="1:6" ht="14.25">
      <c r="A170" s="4" t="s">
        <v>7</v>
      </c>
      <c r="B170" s="4" t="s">
        <v>20</v>
      </c>
      <c r="C170" s="4">
        <v>21202001</v>
      </c>
      <c r="D170" s="4">
        <v>4181</v>
      </c>
      <c r="E170" s="5">
        <v>3766.0028500000003</v>
      </c>
      <c r="F170" s="6">
        <f t="shared" si="2"/>
        <v>1.1101956547908614</v>
      </c>
    </row>
    <row r="171" spans="1:6" ht="14.25">
      <c r="A171" s="4" t="s">
        <v>7</v>
      </c>
      <c r="B171" s="4" t="s">
        <v>20</v>
      </c>
      <c r="C171" s="4">
        <v>21202002</v>
      </c>
      <c r="D171" s="4">
        <v>4163</v>
      </c>
      <c r="E171" s="5">
        <v>5156.848739999995</v>
      </c>
      <c r="F171" s="6">
        <f t="shared" si="2"/>
        <v>0.8072759566727187</v>
      </c>
    </row>
    <row r="172" spans="1:6" ht="14.25">
      <c r="A172" s="4" t="s">
        <v>7</v>
      </c>
      <c r="B172" s="4" t="s">
        <v>20</v>
      </c>
      <c r="C172" s="4">
        <v>21202003</v>
      </c>
      <c r="D172" s="4">
        <v>3714</v>
      </c>
      <c r="E172" s="5">
        <v>4422.821879999999</v>
      </c>
      <c r="F172" s="6">
        <f t="shared" si="2"/>
        <v>0.8397353772700431</v>
      </c>
    </row>
    <row r="173" spans="1:6" ht="14.25">
      <c r="A173" s="4" t="s">
        <v>7</v>
      </c>
      <c r="B173" s="4" t="s">
        <v>20</v>
      </c>
      <c r="C173" s="4">
        <v>21202004</v>
      </c>
      <c r="D173" s="4">
        <v>3942</v>
      </c>
      <c r="E173" s="5">
        <v>4958.114960000001</v>
      </c>
      <c r="F173" s="6">
        <f t="shared" si="2"/>
        <v>0.7950602258726166</v>
      </c>
    </row>
    <row r="174" spans="1:6" ht="14.25">
      <c r="A174" s="4" t="s">
        <v>7</v>
      </c>
      <c r="B174" s="4" t="s">
        <v>20</v>
      </c>
      <c r="C174" s="4">
        <v>21202005</v>
      </c>
      <c r="D174" s="4">
        <v>4014</v>
      </c>
      <c r="E174" s="5">
        <v>5484.364509999999</v>
      </c>
      <c r="F174" s="6">
        <f t="shared" si="2"/>
        <v>0.7318988358051352</v>
      </c>
    </row>
    <row r="175" spans="1:6" ht="14.25">
      <c r="A175" s="4" t="s">
        <v>7</v>
      </c>
      <c r="B175" s="4" t="s">
        <v>20</v>
      </c>
      <c r="C175" s="4">
        <v>21202006</v>
      </c>
      <c r="D175" s="4">
        <v>4130</v>
      </c>
      <c r="E175" s="5">
        <v>2553.612159999999</v>
      </c>
      <c r="F175" s="6">
        <f t="shared" si="2"/>
        <v>1.6173168598946526</v>
      </c>
    </row>
    <row r="176" spans="1:6" ht="14.25">
      <c r="A176" s="4" t="s">
        <v>7</v>
      </c>
      <c r="B176" s="4" t="s">
        <v>20</v>
      </c>
      <c r="C176" s="4">
        <v>21202007</v>
      </c>
      <c r="D176" s="4">
        <v>3828</v>
      </c>
      <c r="E176" s="5">
        <v>5242.483470000003</v>
      </c>
      <c r="F176" s="6">
        <f t="shared" si="2"/>
        <v>0.7301882823104062</v>
      </c>
    </row>
    <row r="177" spans="1:6" ht="14.25">
      <c r="A177" s="4" t="s">
        <v>7</v>
      </c>
      <c r="B177" s="4" t="s">
        <v>20</v>
      </c>
      <c r="C177" s="4">
        <v>21202008</v>
      </c>
      <c r="D177" s="4">
        <v>3220</v>
      </c>
      <c r="E177" s="5">
        <v>3957.1963499999983</v>
      </c>
      <c r="F177" s="6">
        <f t="shared" si="2"/>
        <v>0.813707411814428</v>
      </c>
    </row>
    <row r="178" spans="1:6" ht="14.25">
      <c r="A178" s="4" t="s">
        <v>7</v>
      </c>
      <c r="B178" s="4" t="s">
        <v>20</v>
      </c>
      <c r="C178" s="4">
        <v>21202009</v>
      </c>
      <c r="D178" s="4">
        <v>3602</v>
      </c>
      <c r="E178" s="5">
        <v>4647.313039999998</v>
      </c>
      <c r="F178" s="6">
        <f t="shared" si="2"/>
        <v>0.7750715239100832</v>
      </c>
    </row>
    <row r="179" spans="1:6" ht="14.25">
      <c r="A179" s="4" t="s">
        <v>7</v>
      </c>
      <c r="B179" s="4" t="s">
        <v>20</v>
      </c>
      <c r="C179" s="4">
        <v>21202010</v>
      </c>
      <c r="D179" s="4">
        <v>3439</v>
      </c>
      <c r="E179" s="5">
        <v>3703.13103</v>
      </c>
      <c r="F179" s="6">
        <f t="shared" si="2"/>
        <v>0.928673593275472</v>
      </c>
    </row>
    <row r="180" spans="1:6" ht="14.25">
      <c r="A180" s="4" t="s">
        <v>7</v>
      </c>
      <c r="B180" s="4" t="s">
        <v>20</v>
      </c>
      <c r="C180" s="4">
        <v>21202011</v>
      </c>
      <c r="D180" s="4">
        <v>4000</v>
      </c>
      <c r="E180" s="5">
        <v>4550.91612</v>
      </c>
      <c r="F180" s="6">
        <f t="shared" si="2"/>
        <v>0.8789439081114069</v>
      </c>
    </row>
    <row r="181" spans="1:6" ht="14.25">
      <c r="A181" s="4" t="s">
        <v>7</v>
      </c>
      <c r="B181" s="4" t="s">
        <v>20</v>
      </c>
      <c r="C181" s="4">
        <v>21202012</v>
      </c>
      <c r="D181" s="4">
        <v>3597</v>
      </c>
      <c r="E181" s="5">
        <v>4269.567399999998</v>
      </c>
      <c r="F181" s="6">
        <f t="shared" si="2"/>
        <v>0.8424741110773897</v>
      </c>
    </row>
    <row r="182" spans="1:6" ht="14.25">
      <c r="A182" s="4" t="s">
        <v>7</v>
      </c>
      <c r="B182" s="4" t="s">
        <v>20</v>
      </c>
      <c r="C182" s="4">
        <v>21202013</v>
      </c>
      <c r="D182" s="4">
        <v>3262</v>
      </c>
      <c r="E182" s="5">
        <v>4046.47</v>
      </c>
      <c r="F182" s="6">
        <f t="shared" si="2"/>
        <v>0.8061347297768179</v>
      </c>
    </row>
    <row r="183" spans="1:6" ht="14.25">
      <c r="A183" s="4" t="s">
        <v>7</v>
      </c>
      <c r="B183" s="4" t="s">
        <v>20</v>
      </c>
      <c r="C183" s="4">
        <v>21202014</v>
      </c>
      <c r="D183" s="4">
        <v>3480</v>
      </c>
      <c r="E183" s="5">
        <v>4142.47408</v>
      </c>
      <c r="F183" s="6">
        <f t="shared" si="2"/>
        <v>0.8400776764787868</v>
      </c>
    </row>
    <row r="184" spans="1:6" ht="14.25">
      <c r="A184" s="4" t="s">
        <v>7</v>
      </c>
      <c r="B184" s="4" t="s">
        <v>20</v>
      </c>
      <c r="C184" s="4">
        <v>21202015</v>
      </c>
      <c r="D184" s="4">
        <v>3510</v>
      </c>
      <c r="E184" s="5">
        <v>3318.3854299999985</v>
      </c>
      <c r="F184" s="6">
        <f t="shared" si="2"/>
        <v>1.0577433134402359</v>
      </c>
    </row>
    <row r="185" spans="1:6" ht="14.25">
      <c r="A185" s="4" t="s">
        <v>7</v>
      </c>
      <c r="B185" s="4" t="s">
        <v>20</v>
      </c>
      <c r="C185" s="4">
        <v>21202016</v>
      </c>
      <c r="D185" s="4">
        <v>4027</v>
      </c>
      <c r="E185" s="5">
        <v>4055.938200000002</v>
      </c>
      <c r="F185" s="6">
        <f t="shared" si="2"/>
        <v>0.9928652265954147</v>
      </c>
    </row>
    <row r="186" spans="1:6" ht="14.25">
      <c r="A186" s="4" t="s">
        <v>7</v>
      </c>
      <c r="B186" s="4" t="s">
        <v>20</v>
      </c>
      <c r="C186" s="4">
        <v>21202017</v>
      </c>
      <c r="D186" s="4">
        <v>3667</v>
      </c>
      <c r="E186" s="5">
        <v>4420.6583599999985</v>
      </c>
      <c r="F186" s="6">
        <f t="shared" si="2"/>
        <v>0.8295144526843737</v>
      </c>
    </row>
    <row r="187" spans="1:6" ht="14.25">
      <c r="A187" s="4" t="s">
        <v>7</v>
      </c>
      <c r="B187" s="4" t="s">
        <v>20</v>
      </c>
      <c r="C187" s="4">
        <v>21202018</v>
      </c>
      <c r="D187" s="4">
        <v>3542</v>
      </c>
      <c r="E187" s="5">
        <v>4678.796389999998</v>
      </c>
      <c r="F187" s="6">
        <f t="shared" si="2"/>
        <v>0.7570323016343102</v>
      </c>
    </row>
    <row r="188" spans="1:6" ht="14.25">
      <c r="A188" s="4" t="s">
        <v>7</v>
      </c>
      <c r="B188" s="4" t="s">
        <v>20</v>
      </c>
      <c r="C188" s="4">
        <v>21202019</v>
      </c>
      <c r="D188" s="4">
        <v>3630</v>
      </c>
      <c r="E188" s="5">
        <v>4187.983689999999</v>
      </c>
      <c r="F188" s="6">
        <f t="shared" si="2"/>
        <v>0.866765553234521</v>
      </c>
    </row>
    <row r="189" spans="1:6" ht="14.25">
      <c r="A189" s="4" t="s">
        <v>7</v>
      </c>
      <c r="B189" s="4" t="s">
        <v>20</v>
      </c>
      <c r="C189" s="4">
        <v>21202020</v>
      </c>
      <c r="D189" s="4">
        <v>3381</v>
      </c>
      <c r="E189" s="5">
        <v>4101.759980000001</v>
      </c>
      <c r="F189" s="6">
        <f t="shared" si="2"/>
        <v>0.8242803129597065</v>
      </c>
    </row>
    <row r="190" spans="1:6" ht="14.25">
      <c r="A190" s="4" t="s">
        <v>7</v>
      </c>
      <c r="B190" s="4" t="s">
        <v>20</v>
      </c>
      <c r="C190" s="4">
        <v>21202021</v>
      </c>
      <c r="D190" s="4">
        <v>3595</v>
      </c>
      <c r="E190" s="5">
        <v>4315.049529999998</v>
      </c>
      <c r="F190" s="6">
        <f t="shared" si="2"/>
        <v>0.8331306454320123</v>
      </c>
    </row>
    <row r="191" spans="1:6" ht="14.25">
      <c r="A191" s="4" t="s">
        <v>7</v>
      </c>
      <c r="B191" s="4" t="s">
        <v>20</v>
      </c>
      <c r="C191" s="4">
        <v>21202022</v>
      </c>
      <c r="D191" s="4">
        <v>3739</v>
      </c>
      <c r="E191" s="5">
        <v>5062.287839999998</v>
      </c>
      <c r="F191" s="6">
        <f t="shared" si="2"/>
        <v>0.7385988545447865</v>
      </c>
    </row>
    <row r="192" spans="1:6" ht="14.25">
      <c r="A192" s="4" t="s">
        <v>7</v>
      </c>
      <c r="B192" s="4" t="s">
        <v>20</v>
      </c>
      <c r="C192" s="4">
        <v>21202023</v>
      </c>
      <c r="D192" s="4">
        <v>3800</v>
      </c>
      <c r="E192" s="5">
        <v>4040.6327899999987</v>
      </c>
      <c r="F192" s="6">
        <f t="shared" si="2"/>
        <v>0.9404467561131684</v>
      </c>
    </row>
    <row r="193" spans="1:6" ht="14.25">
      <c r="A193" s="4" t="s">
        <v>7</v>
      </c>
      <c r="B193" s="4" t="s">
        <v>20</v>
      </c>
      <c r="C193" s="4">
        <v>21202024</v>
      </c>
      <c r="D193" s="4">
        <v>4433</v>
      </c>
      <c r="E193" s="5">
        <v>5298.583480000001</v>
      </c>
      <c r="F193" s="6">
        <f t="shared" si="2"/>
        <v>0.8366387010288265</v>
      </c>
    </row>
    <row r="194" spans="1:6" ht="14.25">
      <c r="A194" s="4" t="s">
        <v>7</v>
      </c>
      <c r="B194" s="4" t="s">
        <v>20</v>
      </c>
      <c r="C194" s="4">
        <v>21202025</v>
      </c>
      <c r="D194" s="4">
        <v>4498</v>
      </c>
      <c r="E194" s="5">
        <v>6055.696109999999</v>
      </c>
      <c r="F194" s="6">
        <f t="shared" si="2"/>
        <v>0.7427717504800618</v>
      </c>
    </row>
    <row r="195" spans="1:6" ht="14.25">
      <c r="A195" s="4" t="s">
        <v>7</v>
      </c>
      <c r="B195" s="4" t="s">
        <v>20</v>
      </c>
      <c r="C195" s="4">
        <v>21202026</v>
      </c>
      <c r="D195" s="4">
        <v>4285</v>
      </c>
      <c r="E195" s="5">
        <v>5676.73607</v>
      </c>
      <c r="F195" s="6">
        <f t="shared" si="2"/>
        <v>0.7548351635801874</v>
      </c>
    </row>
    <row r="196" spans="1:6" ht="14.25">
      <c r="A196" s="4" t="s">
        <v>7</v>
      </c>
      <c r="B196" s="4" t="s">
        <v>20</v>
      </c>
      <c r="C196" s="4">
        <v>21202027</v>
      </c>
      <c r="D196" s="4">
        <v>4192</v>
      </c>
      <c r="E196" s="5">
        <v>5097.151460000001</v>
      </c>
      <c r="F196" s="6">
        <f t="shared" si="2"/>
        <v>0.8224201365991975</v>
      </c>
    </row>
    <row r="197" spans="1:6" ht="14.25">
      <c r="A197" s="4" t="s">
        <v>7</v>
      </c>
      <c r="B197" s="4" t="s">
        <v>20</v>
      </c>
      <c r="C197" s="4">
        <v>21202028</v>
      </c>
      <c r="D197" s="4">
        <v>3938</v>
      </c>
      <c r="E197" s="5">
        <v>4663.663489999999</v>
      </c>
      <c r="F197" s="6">
        <f t="shared" si="2"/>
        <v>0.8444005465754565</v>
      </c>
    </row>
    <row r="198" spans="1:6" ht="14.25">
      <c r="A198" s="4" t="s">
        <v>7</v>
      </c>
      <c r="B198" s="4" t="s">
        <v>20</v>
      </c>
      <c r="C198" s="4">
        <v>21202029</v>
      </c>
      <c r="D198" s="4">
        <v>4145</v>
      </c>
      <c r="E198" s="5">
        <v>4994.957599999999</v>
      </c>
      <c r="F198" s="6">
        <f t="shared" si="2"/>
        <v>0.8298368738905814</v>
      </c>
    </row>
    <row r="199" spans="1:6" ht="14.25">
      <c r="A199" s="4" t="s">
        <v>7</v>
      </c>
      <c r="B199" s="4" t="s">
        <v>20</v>
      </c>
      <c r="C199" s="4">
        <v>21202030</v>
      </c>
      <c r="D199" s="4">
        <v>4095</v>
      </c>
      <c r="E199" s="5">
        <v>4031.868159999999</v>
      </c>
      <c r="F199" s="6">
        <f t="shared" si="2"/>
        <v>1.0156582104113248</v>
      </c>
    </row>
    <row r="200" spans="1:6" ht="14.25">
      <c r="A200" s="4" t="s">
        <v>7</v>
      </c>
      <c r="B200" s="4" t="s">
        <v>20</v>
      </c>
      <c r="C200" s="4">
        <v>21202031</v>
      </c>
      <c r="D200" s="4">
        <v>4377</v>
      </c>
      <c r="E200" s="5">
        <v>5159.386899999998</v>
      </c>
      <c r="F200" s="6">
        <f t="shared" si="2"/>
        <v>0.8483566138449516</v>
      </c>
    </row>
    <row r="201" spans="1:6" ht="14.25">
      <c r="A201" s="7" t="s">
        <v>9</v>
      </c>
      <c r="B201" s="7"/>
      <c r="C201" s="7"/>
      <c r="D201" s="8">
        <f>SUM(D170:D200)</f>
        <v>119426</v>
      </c>
      <c r="E201" s="8">
        <f>SUM(E170:E200)</f>
        <v>140060.85207000002</v>
      </c>
      <c r="F201" s="9">
        <f>D201/E201</f>
        <v>0.85267223663835</v>
      </c>
    </row>
    <row r="202" spans="1:6" ht="14.25">
      <c r="A202" s="4" t="s">
        <v>7</v>
      </c>
      <c r="B202" s="4" t="s">
        <v>21</v>
      </c>
      <c r="C202" s="4">
        <v>21203001</v>
      </c>
      <c r="D202" s="4">
        <v>2855</v>
      </c>
      <c r="E202" s="5">
        <v>4505.286579999999</v>
      </c>
      <c r="F202" s="6">
        <f t="shared" si="2"/>
        <v>0.6336999765284633</v>
      </c>
    </row>
    <row r="203" spans="1:6" ht="14.25">
      <c r="A203" s="4" t="s">
        <v>7</v>
      </c>
      <c r="B203" s="4" t="s">
        <v>21</v>
      </c>
      <c r="C203" s="4">
        <v>21203002</v>
      </c>
      <c r="D203" s="4">
        <v>2630</v>
      </c>
      <c r="E203" s="5">
        <v>2734.441320000001</v>
      </c>
      <c r="F203" s="6">
        <f t="shared" si="2"/>
        <v>0.961805243639311</v>
      </c>
    </row>
    <row r="204" spans="1:6" ht="14.25">
      <c r="A204" s="4" t="s">
        <v>7</v>
      </c>
      <c r="B204" s="4" t="s">
        <v>21</v>
      </c>
      <c r="C204" s="4">
        <v>21203003</v>
      </c>
      <c r="D204" s="4">
        <v>3069</v>
      </c>
      <c r="E204" s="5">
        <v>3251.824300000002</v>
      </c>
      <c r="F204" s="6">
        <f t="shared" si="2"/>
        <v>0.9437779279772275</v>
      </c>
    </row>
    <row r="205" spans="1:6" ht="14.25">
      <c r="A205" s="4" t="s">
        <v>7</v>
      </c>
      <c r="B205" s="4" t="s">
        <v>21</v>
      </c>
      <c r="C205" s="4">
        <v>21203004</v>
      </c>
      <c r="D205" s="4">
        <v>3304</v>
      </c>
      <c r="E205" s="5">
        <v>3603.2911400000016</v>
      </c>
      <c r="F205" s="6">
        <f t="shared" si="2"/>
        <v>0.9169395065867474</v>
      </c>
    </row>
    <row r="206" spans="1:6" ht="14.25">
      <c r="A206" s="4" t="s">
        <v>7</v>
      </c>
      <c r="B206" s="4" t="s">
        <v>21</v>
      </c>
      <c r="C206" s="4">
        <v>21203005</v>
      </c>
      <c r="D206" s="4">
        <v>2569</v>
      </c>
      <c r="E206" s="5">
        <v>3423.63742</v>
      </c>
      <c r="F206" s="6">
        <f t="shared" si="2"/>
        <v>0.7503715156846252</v>
      </c>
    </row>
    <row r="207" spans="1:6" ht="14.25">
      <c r="A207" s="4" t="s">
        <v>7</v>
      </c>
      <c r="B207" s="4" t="s">
        <v>21</v>
      </c>
      <c r="C207" s="4">
        <v>21203006</v>
      </c>
      <c r="D207" s="4">
        <v>3489</v>
      </c>
      <c r="E207" s="5">
        <v>4009.4709700000008</v>
      </c>
      <c r="F207" s="6">
        <f t="shared" si="2"/>
        <v>0.870189615065351</v>
      </c>
    </row>
    <row r="208" spans="1:6" ht="14.25">
      <c r="A208" s="4" t="s">
        <v>7</v>
      </c>
      <c r="B208" s="4" t="s">
        <v>21</v>
      </c>
      <c r="C208" s="4">
        <v>21203007</v>
      </c>
      <c r="D208" s="4">
        <v>2817</v>
      </c>
      <c r="E208" s="5">
        <v>3456.7470700000003</v>
      </c>
      <c r="F208" s="6">
        <f aca="true" t="shared" si="3" ref="F208:F276">(D208/E208)</f>
        <v>0.8149280068674506</v>
      </c>
    </row>
    <row r="209" spans="1:6" ht="14.25">
      <c r="A209" s="7" t="s">
        <v>9</v>
      </c>
      <c r="B209" s="7"/>
      <c r="C209" s="7"/>
      <c r="D209" s="8">
        <f>SUM(D202:D208)</f>
        <v>20733</v>
      </c>
      <c r="E209" s="8">
        <f>SUM(E202:E208)</f>
        <v>24984.698800000006</v>
      </c>
      <c r="F209" s="9">
        <f>D209/E209</f>
        <v>0.8298278945031747</v>
      </c>
    </row>
    <row r="210" spans="1:6" ht="14.25">
      <c r="A210" s="4" t="s">
        <v>7</v>
      </c>
      <c r="B210" s="4" t="s">
        <v>22</v>
      </c>
      <c r="C210" s="4">
        <v>21204001</v>
      </c>
      <c r="D210" s="4">
        <v>3042</v>
      </c>
      <c r="E210" s="5">
        <v>3360.7724400000006</v>
      </c>
      <c r="F210" s="6">
        <f t="shared" si="3"/>
        <v>0.9051490555546211</v>
      </c>
    </row>
    <row r="211" spans="1:6" ht="14.25">
      <c r="A211" s="4" t="s">
        <v>7</v>
      </c>
      <c r="B211" s="4" t="s">
        <v>22</v>
      </c>
      <c r="C211" s="4">
        <v>21204002</v>
      </c>
      <c r="D211" s="4">
        <v>3137</v>
      </c>
      <c r="E211" s="5">
        <v>4439.27325</v>
      </c>
      <c r="F211" s="6">
        <f t="shared" si="3"/>
        <v>0.7066471972636512</v>
      </c>
    </row>
    <row r="212" spans="1:6" ht="14.25">
      <c r="A212" s="4" t="s">
        <v>7</v>
      </c>
      <c r="B212" s="4" t="s">
        <v>22</v>
      </c>
      <c r="C212" s="4">
        <v>21204003</v>
      </c>
      <c r="D212" s="4">
        <v>3265</v>
      </c>
      <c r="E212" s="5">
        <v>3731.37291</v>
      </c>
      <c r="F212" s="6">
        <f t="shared" si="3"/>
        <v>0.8750130525013647</v>
      </c>
    </row>
    <row r="213" spans="1:6" ht="14.25">
      <c r="A213" s="4" t="s">
        <v>7</v>
      </c>
      <c r="B213" s="4" t="s">
        <v>22</v>
      </c>
      <c r="C213" s="4">
        <v>21204004</v>
      </c>
      <c r="D213" s="4">
        <v>3048</v>
      </c>
      <c r="E213" s="5">
        <v>3916.1138300000016</v>
      </c>
      <c r="F213" s="6">
        <f t="shared" si="3"/>
        <v>0.7783226260305102</v>
      </c>
    </row>
    <row r="214" spans="1:6" ht="14.25">
      <c r="A214" s="4" t="s">
        <v>7</v>
      </c>
      <c r="B214" s="4" t="s">
        <v>22</v>
      </c>
      <c r="C214" s="4">
        <v>21204005</v>
      </c>
      <c r="D214" s="4">
        <v>3358</v>
      </c>
      <c r="E214" s="5">
        <v>4221.4900800000005</v>
      </c>
      <c r="F214" s="6">
        <f t="shared" si="3"/>
        <v>0.7954537228238612</v>
      </c>
    </row>
    <row r="215" spans="1:6" ht="14.25">
      <c r="A215" s="4" t="s">
        <v>7</v>
      </c>
      <c r="B215" s="4" t="s">
        <v>22</v>
      </c>
      <c r="C215" s="4">
        <v>21204006</v>
      </c>
      <c r="D215" s="4">
        <v>3325</v>
      </c>
      <c r="E215" s="5">
        <v>4806.580179999999</v>
      </c>
      <c r="F215" s="6">
        <f t="shared" si="3"/>
        <v>0.6917600196986625</v>
      </c>
    </row>
    <row r="216" spans="1:6" ht="14.25">
      <c r="A216" s="4" t="s">
        <v>7</v>
      </c>
      <c r="B216" s="4" t="s">
        <v>22</v>
      </c>
      <c r="C216" s="4">
        <v>21204007</v>
      </c>
      <c r="D216" s="4">
        <v>2672</v>
      </c>
      <c r="E216" s="5">
        <v>3392.38947</v>
      </c>
      <c r="F216" s="6">
        <f t="shared" si="3"/>
        <v>0.7876454114804218</v>
      </c>
    </row>
    <row r="217" spans="1:6" ht="14.25">
      <c r="A217" s="4" t="s">
        <v>7</v>
      </c>
      <c r="B217" s="4" t="s">
        <v>22</v>
      </c>
      <c r="C217" s="4">
        <v>21204008</v>
      </c>
      <c r="D217" s="4">
        <v>3159</v>
      </c>
      <c r="E217" s="5">
        <v>3805.914640000001</v>
      </c>
      <c r="F217" s="6">
        <f t="shared" si="3"/>
        <v>0.8300238704250076</v>
      </c>
    </row>
    <row r="218" spans="1:6" ht="14.25">
      <c r="A218" s="4" t="s">
        <v>7</v>
      </c>
      <c r="B218" s="4" t="s">
        <v>22</v>
      </c>
      <c r="C218" s="4">
        <v>21204009</v>
      </c>
      <c r="D218" s="4">
        <v>2603</v>
      </c>
      <c r="E218" s="5">
        <v>3219.4482999999996</v>
      </c>
      <c r="F218" s="6">
        <f t="shared" si="3"/>
        <v>0.8085236218888809</v>
      </c>
    </row>
    <row r="219" spans="1:6" ht="14.25">
      <c r="A219" s="4" t="s">
        <v>7</v>
      </c>
      <c r="B219" s="4" t="s">
        <v>22</v>
      </c>
      <c r="C219" s="4">
        <v>21204010</v>
      </c>
      <c r="D219" s="4">
        <v>2949</v>
      </c>
      <c r="E219" s="5">
        <v>3144.8232299999995</v>
      </c>
      <c r="F219" s="6">
        <f t="shared" si="3"/>
        <v>0.937731562101187</v>
      </c>
    </row>
    <row r="220" spans="1:6" ht="14.25">
      <c r="A220" s="4" t="s">
        <v>7</v>
      </c>
      <c r="B220" s="4" t="s">
        <v>22</v>
      </c>
      <c r="C220" s="4">
        <v>21204011</v>
      </c>
      <c r="D220" s="4">
        <v>2804</v>
      </c>
      <c r="E220" s="5">
        <v>3242.2401099999997</v>
      </c>
      <c r="F220" s="6">
        <f t="shared" si="3"/>
        <v>0.8648341593676726</v>
      </c>
    </row>
    <row r="221" spans="1:6" ht="14.25">
      <c r="A221" s="4" t="s">
        <v>7</v>
      </c>
      <c r="B221" s="4" t="s">
        <v>22</v>
      </c>
      <c r="C221" s="4">
        <v>21204012</v>
      </c>
      <c r="D221" s="4">
        <v>3537</v>
      </c>
      <c r="E221" s="5">
        <v>4091.7990499999983</v>
      </c>
      <c r="F221" s="6">
        <f t="shared" si="3"/>
        <v>0.8644119510218865</v>
      </c>
    </row>
    <row r="222" spans="1:6" ht="14.25">
      <c r="A222" s="4" t="s">
        <v>7</v>
      </c>
      <c r="B222" s="4" t="s">
        <v>22</v>
      </c>
      <c r="C222" s="4">
        <v>21204013</v>
      </c>
      <c r="D222" s="4">
        <v>2845</v>
      </c>
      <c r="E222" s="5">
        <v>3050.88631</v>
      </c>
      <c r="F222" s="6">
        <f t="shared" si="3"/>
        <v>0.9325159022395693</v>
      </c>
    </row>
    <row r="223" spans="1:6" ht="14.25">
      <c r="A223" s="4" t="s">
        <v>7</v>
      </c>
      <c r="B223" s="4" t="s">
        <v>22</v>
      </c>
      <c r="C223" s="4">
        <v>21204014</v>
      </c>
      <c r="D223" s="4">
        <v>3313</v>
      </c>
      <c r="E223" s="5">
        <v>4337.506759999997</v>
      </c>
      <c r="F223" s="6">
        <f t="shared" si="3"/>
        <v>0.7638028441942999</v>
      </c>
    </row>
    <row r="224" spans="1:6" ht="14.25">
      <c r="A224" s="4" t="s">
        <v>7</v>
      </c>
      <c r="B224" s="4" t="s">
        <v>22</v>
      </c>
      <c r="C224" s="4">
        <v>21204015</v>
      </c>
      <c r="D224" s="4">
        <v>3257</v>
      </c>
      <c r="E224" s="5">
        <v>3571.7109199999995</v>
      </c>
      <c r="F224" s="6">
        <f t="shared" si="3"/>
        <v>0.9118879083304985</v>
      </c>
    </row>
    <row r="225" spans="1:6" ht="14.25">
      <c r="A225" s="4" t="s">
        <v>7</v>
      </c>
      <c r="B225" s="4" t="s">
        <v>22</v>
      </c>
      <c r="C225" s="4">
        <v>21204016</v>
      </c>
      <c r="D225" s="4">
        <v>3174</v>
      </c>
      <c r="E225" s="5">
        <v>4628.487119999999</v>
      </c>
      <c r="F225" s="6">
        <f t="shared" si="3"/>
        <v>0.6857532316088634</v>
      </c>
    </row>
    <row r="226" spans="1:6" ht="14.25">
      <c r="A226" s="4" t="s">
        <v>7</v>
      </c>
      <c r="B226" s="4" t="s">
        <v>22</v>
      </c>
      <c r="C226" s="4">
        <v>21204017</v>
      </c>
      <c r="D226" s="4">
        <v>2741</v>
      </c>
      <c r="E226" s="5">
        <v>3186.8743300000006</v>
      </c>
      <c r="F226" s="6">
        <f t="shared" si="3"/>
        <v>0.8600903945904887</v>
      </c>
    </row>
    <row r="227" spans="1:6" ht="14.25">
      <c r="A227" s="4" t="s">
        <v>7</v>
      </c>
      <c r="B227" s="4" t="s">
        <v>22</v>
      </c>
      <c r="C227" s="4">
        <v>21204018</v>
      </c>
      <c r="D227" s="4">
        <v>3020</v>
      </c>
      <c r="E227" s="5">
        <v>3389.854360000001</v>
      </c>
      <c r="F227" s="6">
        <f t="shared" si="3"/>
        <v>0.8908937314935261</v>
      </c>
    </row>
    <row r="228" spans="1:6" ht="14.25">
      <c r="A228" s="4" t="s">
        <v>7</v>
      </c>
      <c r="B228" s="4" t="s">
        <v>22</v>
      </c>
      <c r="C228" s="4">
        <v>21204019</v>
      </c>
      <c r="D228" s="4">
        <v>2982</v>
      </c>
      <c r="E228" s="5">
        <v>3498.5507300000004</v>
      </c>
      <c r="F228" s="6">
        <f t="shared" si="3"/>
        <v>0.8523529398700472</v>
      </c>
    </row>
    <row r="229" spans="1:6" ht="14.25">
      <c r="A229" s="4" t="s">
        <v>7</v>
      </c>
      <c r="B229" s="4" t="s">
        <v>22</v>
      </c>
      <c r="C229" s="4">
        <v>21204020</v>
      </c>
      <c r="D229" s="4">
        <v>3076</v>
      </c>
      <c r="E229" s="5">
        <v>3982.591159999999</v>
      </c>
      <c r="F229" s="6">
        <f t="shared" si="3"/>
        <v>0.7723614793540597</v>
      </c>
    </row>
    <row r="230" spans="1:6" ht="14.25">
      <c r="A230" s="7" t="s">
        <v>9</v>
      </c>
      <c r="B230" s="7"/>
      <c r="C230" s="7"/>
      <c r="D230" s="8">
        <f>SUM(D210:D229)</f>
        <v>61307</v>
      </c>
      <c r="E230" s="8">
        <f>SUM(E210:E229)</f>
        <v>75018.67917999999</v>
      </c>
      <c r="F230" s="9">
        <f>D230/E230</f>
        <v>0.81722313256009</v>
      </c>
    </row>
    <row r="231" spans="1:6" ht="14.25">
      <c r="A231" s="4" t="s">
        <v>7</v>
      </c>
      <c r="B231" s="4" t="s">
        <v>23</v>
      </c>
      <c r="C231" s="4">
        <v>21206001</v>
      </c>
      <c r="D231" s="4">
        <v>3115</v>
      </c>
      <c r="E231" s="5">
        <v>3466.2200000000003</v>
      </c>
      <c r="F231" s="6">
        <f t="shared" si="3"/>
        <v>0.8986734829295312</v>
      </c>
    </row>
    <row r="232" spans="1:6" ht="14.25">
      <c r="A232" s="4" t="s">
        <v>7</v>
      </c>
      <c r="B232" s="4" t="s">
        <v>23</v>
      </c>
      <c r="C232" s="4">
        <v>21206002</v>
      </c>
      <c r="D232" s="4">
        <v>3333</v>
      </c>
      <c r="E232" s="5">
        <v>3725.4859700000015</v>
      </c>
      <c r="F232" s="6">
        <f t="shared" si="3"/>
        <v>0.8946483832819262</v>
      </c>
    </row>
    <row r="233" spans="1:6" ht="14.25">
      <c r="A233" s="4" t="s">
        <v>7</v>
      </c>
      <c r="B233" s="4" t="s">
        <v>23</v>
      </c>
      <c r="C233" s="4">
        <v>21206003</v>
      </c>
      <c r="D233" s="4">
        <v>3400</v>
      </c>
      <c r="E233" s="5">
        <v>3647.29825</v>
      </c>
      <c r="F233" s="6">
        <f t="shared" si="3"/>
        <v>0.9321968665436121</v>
      </c>
    </row>
    <row r="234" spans="1:6" ht="14.25">
      <c r="A234" s="4" t="s">
        <v>7</v>
      </c>
      <c r="B234" s="4" t="s">
        <v>23</v>
      </c>
      <c r="C234" s="4">
        <v>21206004</v>
      </c>
      <c r="D234" s="4">
        <v>3188</v>
      </c>
      <c r="E234" s="5">
        <v>3429.76661</v>
      </c>
      <c r="F234" s="6">
        <f t="shared" si="3"/>
        <v>0.9295093114222136</v>
      </c>
    </row>
    <row r="235" spans="1:6" ht="14.25">
      <c r="A235" s="4" t="s">
        <v>7</v>
      </c>
      <c r="B235" s="4" t="s">
        <v>23</v>
      </c>
      <c r="C235" s="4">
        <v>21206005</v>
      </c>
      <c r="D235" s="4">
        <v>3394</v>
      </c>
      <c r="E235" s="5">
        <v>3778.2427199999984</v>
      </c>
      <c r="F235" s="6">
        <f t="shared" si="3"/>
        <v>0.8983012081341353</v>
      </c>
    </row>
    <row r="236" spans="1:6" ht="14.25">
      <c r="A236" s="4" t="s">
        <v>7</v>
      </c>
      <c r="B236" s="4" t="s">
        <v>23</v>
      </c>
      <c r="C236" s="4">
        <v>21206006</v>
      </c>
      <c r="D236" s="4">
        <v>3099</v>
      </c>
      <c r="E236" s="5">
        <v>3415.6360500000005</v>
      </c>
      <c r="F236" s="6">
        <f t="shared" si="3"/>
        <v>0.9072980711747669</v>
      </c>
    </row>
    <row r="237" spans="1:6" ht="14.25">
      <c r="A237" s="4" t="s">
        <v>7</v>
      </c>
      <c r="B237" s="4" t="s">
        <v>23</v>
      </c>
      <c r="C237" s="4">
        <v>21206007</v>
      </c>
      <c r="D237" s="4">
        <v>3229</v>
      </c>
      <c r="E237" s="5">
        <v>3976.7756400000017</v>
      </c>
      <c r="F237" s="6">
        <f t="shared" si="3"/>
        <v>0.8119643380233537</v>
      </c>
    </row>
    <row r="238" spans="1:6" ht="14.25">
      <c r="A238" s="4" t="s">
        <v>7</v>
      </c>
      <c r="B238" s="4" t="s">
        <v>23</v>
      </c>
      <c r="C238" s="4">
        <v>21206008</v>
      </c>
      <c r="D238" s="4">
        <v>2884</v>
      </c>
      <c r="E238" s="5">
        <v>3598.5864499999993</v>
      </c>
      <c r="F238" s="6">
        <f t="shared" si="3"/>
        <v>0.8014257931749842</v>
      </c>
    </row>
    <row r="239" spans="1:6" ht="14.25">
      <c r="A239" s="4" t="s">
        <v>7</v>
      </c>
      <c r="B239" s="4" t="s">
        <v>23</v>
      </c>
      <c r="C239" s="4">
        <v>21206009</v>
      </c>
      <c r="D239" s="4">
        <v>2889</v>
      </c>
      <c r="E239" s="5">
        <v>3069.1878799999995</v>
      </c>
      <c r="F239" s="6">
        <f t="shared" si="3"/>
        <v>0.9412913490326961</v>
      </c>
    </row>
    <row r="240" spans="1:6" ht="14.25">
      <c r="A240" s="4" t="s">
        <v>7</v>
      </c>
      <c r="B240" s="4" t="s">
        <v>23</v>
      </c>
      <c r="C240" s="4">
        <v>21206010</v>
      </c>
      <c r="D240" s="4">
        <v>3183</v>
      </c>
      <c r="E240" s="5">
        <v>3095.5812300000002</v>
      </c>
      <c r="F240" s="6">
        <f t="shared" si="3"/>
        <v>1.0282398565906796</v>
      </c>
    </row>
    <row r="241" spans="1:6" ht="14.25">
      <c r="A241" s="4" t="s">
        <v>7</v>
      </c>
      <c r="B241" s="4" t="s">
        <v>23</v>
      </c>
      <c r="C241" s="4">
        <v>21206011</v>
      </c>
      <c r="D241" s="4">
        <v>3272</v>
      </c>
      <c r="E241" s="5">
        <v>3843.463080000002</v>
      </c>
      <c r="F241" s="6">
        <f t="shared" si="3"/>
        <v>0.8513155796985042</v>
      </c>
    </row>
    <row r="242" spans="1:6" ht="14.25">
      <c r="A242" s="4" t="s">
        <v>7</v>
      </c>
      <c r="B242" s="4" t="s">
        <v>23</v>
      </c>
      <c r="C242" s="4">
        <v>21206012</v>
      </c>
      <c r="D242" s="4">
        <v>2758</v>
      </c>
      <c r="E242" s="5">
        <v>2954.30184</v>
      </c>
      <c r="F242" s="6">
        <f t="shared" si="3"/>
        <v>0.9335538984736915</v>
      </c>
    </row>
    <row r="243" spans="1:6" ht="14.25">
      <c r="A243" s="4" t="s">
        <v>7</v>
      </c>
      <c r="B243" s="4" t="s">
        <v>23</v>
      </c>
      <c r="C243" s="4">
        <v>21206013</v>
      </c>
      <c r="D243" s="4">
        <v>3064</v>
      </c>
      <c r="E243" s="5">
        <v>3640.9891499999994</v>
      </c>
      <c r="F243" s="6">
        <f t="shared" si="3"/>
        <v>0.841529560723904</v>
      </c>
    </row>
    <row r="244" spans="1:6" ht="14.25">
      <c r="A244" s="7" t="s">
        <v>9</v>
      </c>
      <c r="B244" s="7"/>
      <c r="C244" s="7"/>
      <c r="D244" s="8">
        <f>SUM(D231:D243)</f>
        <v>40808</v>
      </c>
      <c r="E244" s="8">
        <f>SUM(E231:E243)</f>
        <v>45641.53487000001</v>
      </c>
      <c r="F244" s="9">
        <f>D244/E244</f>
        <v>0.8940978894823042</v>
      </c>
    </row>
    <row r="245" spans="1:6" ht="14.25">
      <c r="A245" s="4" t="s">
        <v>7</v>
      </c>
      <c r="B245" s="4" t="s">
        <v>24</v>
      </c>
      <c r="C245" s="4">
        <v>21207001</v>
      </c>
      <c r="D245" s="4">
        <v>2941</v>
      </c>
      <c r="E245" s="5">
        <v>2989.450629999999</v>
      </c>
      <c r="F245" s="6">
        <f t="shared" si="3"/>
        <v>0.9837927980767494</v>
      </c>
    </row>
    <row r="246" spans="1:6" ht="14.25">
      <c r="A246" s="4" t="s">
        <v>7</v>
      </c>
      <c r="B246" s="4" t="s">
        <v>24</v>
      </c>
      <c r="C246" s="4">
        <v>21207002</v>
      </c>
      <c r="D246" s="4">
        <v>3133</v>
      </c>
      <c r="E246" s="5">
        <v>3762.53719</v>
      </c>
      <c r="F246" s="6">
        <f t="shared" si="3"/>
        <v>0.8326827993426426</v>
      </c>
    </row>
    <row r="247" spans="1:6" ht="14.25">
      <c r="A247" s="4" t="s">
        <v>7</v>
      </c>
      <c r="B247" s="4" t="s">
        <v>24</v>
      </c>
      <c r="C247" s="4">
        <v>21207003</v>
      </c>
      <c r="D247" s="4">
        <v>3335</v>
      </c>
      <c r="E247" s="5">
        <v>3454.3321899999996</v>
      </c>
      <c r="F247" s="6">
        <f t="shared" si="3"/>
        <v>0.9654543386575686</v>
      </c>
    </row>
    <row r="248" spans="1:6" ht="14.25">
      <c r="A248" s="4" t="s">
        <v>7</v>
      </c>
      <c r="B248" s="4" t="s">
        <v>24</v>
      </c>
      <c r="C248" s="4">
        <v>21207004</v>
      </c>
      <c r="D248" s="4">
        <v>3047</v>
      </c>
      <c r="E248" s="5">
        <v>4662.217820000001</v>
      </c>
      <c r="F248" s="6">
        <f t="shared" si="3"/>
        <v>0.653551618058034</v>
      </c>
    </row>
    <row r="249" spans="1:6" ht="14.25">
      <c r="A249" s="4" t="s">
        <v>7</v>
      </c>
      <c r="B249" s="4" t="s">
        <v>24</v>
      </c>
      <c r="C249" s="4">
        <v>21207005</v>
      </c>
      <c r="D249" s="4">
        <v>3057</v>
      </c>
      <c r="E249" s="5">
        <v>3607.0756500000007</v>
      </c>
      <c r="F249" s="6">
        <f t="shared" si="3"/>
        <v>0.8475009388838295</v>
      </c>
    </row>
    <row r="250" spans="1:6" ht="14.25">
      <c r="A250" s="4" t="s">
        <v>7</v>
      </c>
      <c r="B250" s="4" t="s">
        <v>24</v>
      </c>
      <c r="C250" s="4">
        <v>21207006</v>
      </c>
      <c r="D250" s="4">
        <v>2938</v>
      </c>
      <c r="E250" s="5">
        <v>3871.515560000001</v>
      </c>
      <c r="F250" s="6">
        <f t="shared" si="3"/>
        <v>0.7588759374636219</v>
      </c>
    </row>
    <row r="251" spans="1:6" ht="14.25">
      <c r="A251" s="4" t="s">
        <v>7</v>
      </c>
      <c r="B251" s="4" t="s">
        <v>24</v>
      </c>
      <c r="C251" s="4">
        <v>21207007</v>
      </c>
      <c r="D251" s="4">
        <v>3379</v>
      </c>
      <c r="E251" s="5">
        <v>3926.46063</v>
      </c>
      <c r="F251" s="6">
        <f t="shared" si="3"/>
        <v>0.8605714709534729</v>
      </c>
    </row>
    <row r="252" spans="1:6" ht="14.25">
      <c r="A252" s="4" t="s">
        <v>7</v>
      </c>
      <c r="B252" s="4" t="s">
        <v>24</v>
      </c>
      <c r="C252" s="4">
        <v>21207008</v>
      </c>
      <c r="D252" s="4">
        <v>3336</v>
      </c>
      <c r="E252" s="5">
        <v>4453.90616</v>
      </c>
      <c r="F252" s="6">
        <f t="shared" si="3"/>
        <v>0.749005452777658</v>
      </c>
    </row>
    <row r="253" spans="1:6" ht="14.25">
      <c r="A253" s="4" t="s">
        <v>7</v>
      </c>
      <c r="B253" s="4" t="s">
        <v>24</v>
      </c>
      <c r="C253" s="4">
        <v>21207009</v>
      </c>
      <c r="D253" s="4">
        <v>3596</v>
      </c>
      <c r="E253" s="5">
        <v>5068.470509999999</v>
      </c>
      <c r="F253" s="6">
        <f t="shared" si="3"/>
        <v>0.7094842503088769</v>
      </c>
    </row>
    <row r="254" spans="1:6" ht="14.25">
      <c r="A254" s="4" t="s">
        <v>7</v>
      </c>
      <c r="B254" s="4" t="s">
        <v>24</v>
      </c>
      <c r="C254" s="4">
        <v>21207010</v>
      </c>
      <c r="D254" s="4">
        <v>2862</v>
      </c>
      <c r="E254" s="5">
        <v>3462.7497899999994</v>
      </c>
      <c r="F254" s="6">
        <f t="shared" si="3"/>
        <v>0.8265107713716735</v>
      </c>
    </row>
    <row r="255" spans="1:6" ht="14.25">
      <c r="A255" s="4" t="s">
        <v>7</v>
      </c>
      <c r="B255" s="4" t="s">
        <v>24</v>
      </c>
      <c r="C255" s="4">
        <v>21207011</v>
      </c>
      <c r="D255" s="4">
        <v>3053</v>
      </c>
      <c r="E255" s="5">
        <v>1262.1843299999994</v>
      </c>
      <c r="F255" s="6">
        <f t="shared" si="3"/>
        <v>2.418822613651052</v>
      </c>
    </row>
    <row r="256" spans="1:6" ht="14.25">
      <c r="A256" s="4" t="s">
        <v>7</v>
      </c>
      <c r="B256" s="4" t="s">
        <v>24</v>
      </c>
      <c r="C256" s="4">
        <v>21207012</v>
      </c>
      <c r="D256" s="4">
        <v>2998</v>
      </c>
      <c r="E256" s="5">
        <v>3498.371549999999</v>
      </c>
      <c r="F256" s="6">
        <f t="shared" si="3"/>
        <v>0.8569701522984318</v>
      </c>
    </row>
    <row r="257" spans="1:6" ht="14.25">
      <c r="A257" s="4" t="s">
        <v>7</v>
      </c>
      <c r="B257" s="4" t="s">
        <v>24</v>
      </c>
      <c r="C257" s="4">
        <v>21207013</v>
      </c>
      <c r="D257" s="4">
        <v>2859</v>
      </c>
      <c r="E257" s="5">
        <v>4134.942089999999</v>
      </c>
      <c r="F257" s="6">
        <f t="shared" si="3"/>
        <v>0.6914244354024317</v>
      </c>
    </row>
    <row r="258" spans="1:6" ht="14.25">
      <c r="A258" s="4" t="s">
        <v>7</v>
      </c>
      <c r="B258" s="4" t="s">
        <v>24</v>
      </c>
      <c r="C258" s="4">
        <v>21207014</v>
      </c>
      <c r="D258" s="4">
        <v>3362</v>
      </c>
      <c r="E258" s="5">
        <v>3646.3979100000006</v>
      </c>
      <c r="F258" s="6">
        <f t="shared" si="3"/>
        <v>0.9220057939315788</v>
      </c>
    </row>
    <row r="259" spans="1:6" ht="14.25">
      <c r="A259" s="4" t="s">
        <v>7</v>
      </c>
      <c r="B259" s="4" t="s">
        <v>24</v>
      </c>
      <c r="C259" s="4">
        <v>21207015</v>
      </c>
      <c r="D259" s="4">
        <v>3314</v>
      </c>
      <c r="E259" s="5">
        <v>3440.2914800000017</v>
      </c>
      <c r="F259" s="6">
        <f t="shared" si="3"/>
        <v>0.9632904709574197</v>
      </c>
    </row>
    <row r="260" spans="1:6" ht="14.25">
      <c r="A260" s="4" t="s">
        <v>7</v>
      </c>
      <c r="B260" s="4" t="s">
        <v>24</v>
      </c>
      <c r="C260" s="4">
        <v>21207016</v>
      </c>
      <c r="D260" s="4">
        <v>3404</v>
      </c>
      <c r="E260" s="5">
        <v>3722.134770000001</v>
      </c>
      <c r="F260" s="6">
        <f t="shared" si="3"/>
        <v>0.9145289492029863</v>
      </c>
    </row>
    <row r="261" spans="1:6" ht="14.25">
      <c r="A261" s="4" t="s">
        <v>7</v>
      </c>
      <c r="B261" s="4" t="s">
        <v>24</v>
      </c>
      <c r="C261" s="4">
        <v>21207017</v>
      </c>
      <c r="D261" s="4">
        <v>2861</v>
      </c>
      <c r="E261" s="5">
        <v>2982.03785</v>
      </c>
      <c r="F261" s="6">
        <f t="shared" si="3"/>
        <v>0.9594110282671294</v>
      </c>
    </row>
    <row r="262" spans="1:6" ht="14.25">
      <c r="A262" s="4" t="s">
        <v>7</v>
      </c>
      <c r="B262" s="4" t="s">
        <v>24</v>
      </c>
      <c r="C262" s="4">
        <v>21207018</v>
      </c>
      <c r="D262" s="4">
        <v>3309</v>
      </c>
      <c r="E262" s="5">
        <v>3842.5225899999987</v>
      </c>
      <c r="F262" s="6">
        <f t="shared" si="3"/>
        <v>0.8611530374893648</v>
      </c>
    </row>
    <row r="263" spans="1:6" ht="14.25">
      <c r="A263" s="4" t="s">
        <v>7</v>
      </c>
      <c r="B263" s="4" t="s">
        <v>24</v>
      </c>
      <c r="C263" s="4">
        <v>21207019</v>
      </c>
      <c r="D263" s="4">
        <v>2766</v>
      </c>
      <c r="E263" s="5">
        <v>3000.112579999999</v>
      </c>
      <c r="F263" s="6">
        <f t="shared" si="3"/>
        <v>0.9219654017116921</v>
      </c>
    </row>
    <row r="264" spans="1:6" ht="14.25">
      <c r="A264" s="4" t="s">
        <v>7</v>
      </c>
      <c r="B264" s="4" t="s">
        <v>24</v>
      </c>
      <c r="C264" s="4">
        <v>21207020</v>
      </c>
      <c r="D264" s="4">
        <v>3301</v>
      </c>
      <c r="E264" s="5">
        <v>3299.025410000002</v>
      </c>
      <c r="F264" s="6">
        <f t="shared" si="3"/>
        <v>1.0005985373722834</v>
      </c>
    </row>
    <row r="265" spans="1:6" ht="14.25">
      <c r="A265" s="4" t="s">
        <v>7</v>
      </c>
      <c r="B265" s="4" t="s">
        <v>24</v>
      </c>
      <c r="C265" s="4">
        <v>21207021</v>
      </c>
      <c r="D265" s="4">
        <v>2879</v>
      </c>
      <c r="E265" s="5">
        <v>3729.3518300000005</v>
      </c>
      <c r="F265" s="6">
        <f t="shared" si="3"/>
        <v>0.7719840152491055</v>
      </c>
    </row>
    <row r="266" spans="1:6" ht="14.25">
      <c r="A266" s="7" t="s">
        <v>9</v>
      </c>
      <c r="B266" s="7"/>
      <c r="C266" s="7"/>
      <c r="D266" s="8">
        <f>SUM(D245:D265)</f>
        <v>65730</v>
      </c>
      <c r="E266" s="8">
        <f>SUM(E245:E265)</f>
        <v>75816.08851999999</v>
      </c>
      <c r="F266" s="9">
        <f>D266/E266</f>
        <v>0.8669663825068037</v>
      </c>
    </row>
    <row r="267" spans="1:6" ht="14.25">
      <c r="A267" s="4" t="s">
        <v>7</v>
      </c>
      <c r="B267" s="4" t="s">
        <v>25</v>
      </c>
      <c r="C267" s="4">
        <v>21208001</v>
      </c>
      <c r="D267" s="4">
        <v>2858</v>
      </c>
      <c r="E267" s="5">
        <v>3270.6304</v>
      </c>
      <c r="F267" s="6">
        <f t="shared" si="3"/>
        <v>0.8738376552728183</v>
      </c>
    </row>
    <row r="268" spans="1:6" ht="14.25">
      <c r="A268" s="4" t="s">
        <v>7</v>
      </c>
      <c r="B268" s="4" t="s">
        <v>25</v>
      </c>
      <c r="C268" s="4">
        <v>21208002</v>
      </c>
      <c r="D268" s="4">
        <v>3166</v>
      </c>
      <c r="E268" s="5">
        <v>2759.1827000000008</v>
      </c>
      <c r="F268" s="6">
        <f t="shared" si="3"/>
        <v>1.1474412332318549</v>
      </c>
    </row>
    <row r="269" spans="1:6" ht="14.25">
      <c r="A269" s="4" t="s">
        <v>7</v>
      </c>
      <c r="B269" s="4" t="s">
        <v>25</v>
      </c>
      <c r="C269" s="4">
        <v>21208003</v>
      </c>
      <c r="D269" s="4">
        <v>2493</v>
      </c>
      <c r="E269" s="5">
        <v>2114.1009800000006</v>
      </c>
      <c r="F269" s="6">
        <f t="shared" si="3"/>
        <v>1.179224655579129</v>
      </c>
    </row>
    <row r="270" spans="1:6" ht="14.25">
      <c r="A270" s="4" t="s">
        <v>7</v>
      </c>
      <c r="B270" s="4" t="s">
        <v>25</v>
      </c>
      <c r="C270" s="4">
        <v>21208004</v>
      </c>
      <c r="D270" s="4">
        <v>3695</v>
      </c>
      <c r="E270" s="5">
        <v>6862.7612899999995</v>
      </c>
      <c r="F270" s="6">
        <f t="shared" si="3"/>
        <v>0.5384130153826172</v>
      </c>
    </row>
    <row r="271" spans="1:6" ht="14.25">
      <c r="A271" s="7" t="s">
        <v>9</v>
      </c>
      <c r="B271" s="7"/>
      <c r="C271" s="7"/>
      <c r="D271" s="8">
        <f>SUM(D267:D270)</f>
        <v>12212</v>
      </c>
      <c r="E271" s="8">
        <f>SUM(E267:E270)</f>
        <v>15006.67537</v>
      </c>
      <c r="F271" s="9">
        <f>D271/E271</f>
        <v>0.8137711850829488</v>
      </c>
    </row>
    <row r="272" spans="1:6" ht="14.25">
      <c r="A272" s="4" t="s">
        <v>7</v>
      </c>
      <c r="B272" s="4" t="s">
        <v>26</v>
      </c>
      <c r="C272" s="4">
        <v>21301001</v>
      </c>
      <c r="D272" s="4">
        <v>3298</v>
      </c>
      <c r="E272" s="5">
        <v>4265.545190000001</v>
      </c>
      <c r="F272" s="6">
        <f t="shared" si="3"/>
        <v>0.7731719752334869</v>
      </c>
    </row>
    <row r="273" spans="1:6" ht="14.25">
      <c r="A273" s="4" t="s">
        <v>7</v>
      </c>
      <c r="B273" s="4" t="s">
        <v>26</v>
      </c>
      <c r="C273" s="4">
        <v>21301002</v>
      </c>
      <c r="D273" s="4">
        <v>2938</v>
      </c>
      <c r="E273" s="5">
        <v>3582.1085500000017</v>
      </c>
      <c r="F273" s="6">
        <f t="shared" si="3"/>
        <v>0.8201873167690573</v>
      </c>
    </row>
    <row r="274" spans="1:6" ht="14.25">
      <c r="A274" s="4" t="s">
        <v>7</v>
      </c>
      <c r="B274" s="4" t="s">
        <v>26</v>
      </c>
      <c r="C274" s="4">
        <v>21301003</v>
      </c>
      <c r="D274" s="4">
        <v>2728</v>
      </c>
      <c r="E274" s="5">
        <v>3246.5081499999997</v>
      </c>
      <c r="F274" s="6">
        <f t="shared" si="3"/>
        <v>0.8402874331302697</v>
      </c>
    </row>
    <row r="275" spans="1:6" ht="14.25">
      <c r="A275" s="4" t="s">
        <v>7</v>
      </c>
      <c r="B275" s="4" t="s">
        <v>26</v>
      </c>
      <c r="C275" s="4">
        <v>21301004</v>
      </c>
      <c r="D275" s="4">
        <v>3620</v>
      </c>
      <c r="E275" s="5">
        <v>3936.2643700000003</v>
      </c>
      <c r="F275" s="6">
        <f t="shared" si="3"/>
        <v>0.9196536766152218</v>
      </c>
    </row>
    <row r="276" spans="1:6" ht="14.25">
      <c r="A276" s="4" t="s">
        <v>7</v>
      </c>
      <c r="B276" s="4" t="s">
        <v>26</v>
      </c>
      <c r="C276" s="4">
        <v>21301005</v>
      </c>
      <c r="D276" s="4">
        <v>2850</v>
      </c>
      <c r="E276" s="5">
        <v>5798.986099999998</v>
      </c>
      <c r="F276" s="6">
        <f t="shared" si="3"/>
        <v>0.4914652235500273</v>
      </c>
    </row>
    <row r="277" spans="1:6" ht="14.25">
      <c r="A277" s="4" t="s">
        <v>7</v>
      </c>
      <c r="B277" s="4" t="s">
        <v>26</v>
      </c>
      <c r="C277" s="4">
        <v>21301006</v>
      </c>
      <c r="D277" s="4">
        <v>3409</v>
      </c>
      <c r="E277" s="5">
        <v>7839.063940000001</v>
      </c>
      <c r="F277" s="6">
        <f aca="true" t="shared" si="4" ref="F277:F345">(D277/E277)</f>
        <v>0.4348733504526051</v>
      </c>
    </row>
    <row r="278" spans="1:6" ht="14.25">
      <c r="A278" s="4" t="s">
        <v>7</v>
      </c>
      <c r="B278" s="4" t="s">
        <v>26</v>
      </c>
      <c r="C278" s="4">
        <v>21301007</v>
      </c>
      <c r="D278" s="4">
        <v>4425</v>
      </c>
      <c r="E278" s="5">
        <v>4816.666040000001</v>
      </c>
      <c r="F278" s="6">
        <f t="shared" si="4"/>
        <v>0.9186852406317128</v>
      </c>
    </row>
    <row r="279" spans="1:6" ht="14.25">
      <c r="A279" s="4" t="s">
        <v>7</v>
      </c>
      <c r="B279" s="4" t="s">
        <v>26</v>
      </c>
      <c r="C279" s="4">
        <v>21301008</v>
      </c>
      <c r="D279" s="4">
        <v>3166</v>
      </c>
      <c r="E279" s="5">
        <v>4026.56626</v>
      </c>
      <c r="F279" s="6">
        <f t="shared" si="4"/>
        <v>0.7862778843232049</v>
      </c>
    </row>
    <row r="280" spans="1:6" ht="14.25">
      <c r="A280" s="4" t="s">
        <v>7</v>
      </c>
      <c r="B280" s="4" t="s">
        <v>26</v>
      </c>
      <c r="C280" s="4">
        <v>21301009</v>
      </c>
      <c r="D280" s="4">
        <v>2664</v>
      </c>
      <c r="E280" s="5">
        <v>3677.1411700000012</v>
      </c>
      <c r="F280" s="6">
        <f t="shared" si="4"/>
        <v>0.7244758568787826</v>
      </c>
    </row>
    <row r="281" spans="1:6" ht="14.25">
      <c r="A281" s="7" t="s">
        <v>9</v>
      </c>
      <c r="B281" s="7"/>
      <c r="C281" s="7"/>
      <c r="D281" s="8">
        <f>SUM(D272:D280)</f>
        <v>29098</v>
      </c>
      <c r="E281" s="8">
        <f>SUM(E272:E280)</f>
        <v>41188.84977000001</v>
      </c>
      <c r="F281" s="9">
        <f>D281/E281</f>
        <v>0.7064533280847671</v>
      </c>
    </row>
    <row r="282" spans="1:6" ht="14.25">
      <c r="A282" s="4" t="s">
        <v>7</v>
      </c>
      <c r="B282" s="4" t="s">
        <v>27</v>
      </c>
      <c r="C282" s="4">
        <v>21302001</v>
      </c>
      <c r="D282" s="4">
        <v>3241</v>
      </c>
      <c r="E282" s="5">
        <v>3952.657639999997</v>
      </c>
      <c r="F282" s="6">
        <f t="shared" si="4"/>
        <v>0.8199546470207327</v>
      </c>
    </row>
    <row r="283" spans="1:6" ht="14.25">
      <c r="A283" s="4" t="s">
        <v>7</v>
      </c>
      <c r="B283" s="4" t="s">
        <v>27</v>
      </c>
      <c r="C283" s="4">
        <v>21302002</v>
      </c>
      <c r="D283" s="4">
        <v>2829</v>
      </c>
      <c r="E283" s="5">
        <v>3299.659350000001</v>
      </c>
      <c r="F283" s="6">
        <f t="shared" si="4"/>
        <v>0.8573612303342766</v>
      </c>
    </row>
    <row r="284" spans="1:6" ht="14.25">
      <c r="A284" s="4" t="s">
        <v>7</v>
      </c>
      <c r="B284" s="4" t="s">
        <v>27</v>
      </c>
      <c r="C284" s="4">
        <v>21302003</v>
      </c>
      <c r="D284" s="4">
        <v>3723</v>
      </c>
      <c r="E284" s="5">
        <v>4395.339999999998</v>
      </c>
      <c r="F284" s="6">
        <f t="shared" si="4"/>
        <v>0.8470334490619614</v>
      </c>
    </row>
    <row r="285" spans="1:6" ht="14.25">
      <c r="A285" s="4" t="s">
        <v>7</v>
      </c>
      <c r="B285" s="4" t="s">
        <v>27</v>
      </c>
      <c r="C285" s="4">
        <v>21302004</v>
      </c>
      <c r="D285" s="4">
        <v>3478</v>
      </c>
      <c r="E285" s="5">
        <v>3545.2608800000007</v>
      </c>
      <c r="F285" s="6">
        <f t="shared" si="4"/>
        <v>0.9810279462424213</v>
      </c>
    </row>
    <row r="286" spans="1:6" ht="14.25">
      <c r="A286" s="4" t="s">
        <v>7</v>
      </c>
      <c r="B286" s="4" t="s">
        <v>27</v>
      </c>
      <c r="C286" s="4">
        <v>21302005</v>
      </c>
      <c r="D286" s="4">
        <v>2917</v>
      </c>
      <c r="E286" s="5">
        <v>4419.142479999999</v>
      </c>
      <c r="F286" s="6">
        <f t="shared" si="4"/>
        <v>0.6600828131705772</v>
      </c>
    </row>
    <row r="287" spans="1:6" ht="14.25">
      <c r="A287" s="7" t="s">
        <v>9</v>
      </c>
      <c r="B287" s="7"/>
      <c r="C287" s="7"/>
      <c r="D287" s="8">
        <f>SUM(D282:D286)</f>
        <v>16188</v>
      </c>
      <c r="E287" s="8">
        <f>SUM(E282:E286)</f>
        <v>19612.060349999996</v>
      </c>
      <c r="F287" s="9">
        <f>D287/E287</f>
        <v>0.8254104724902095</v>
      </c>
    </row>
    <row r="288" spans="1:6" ht="14.25">
      <c r="A288" s="4" t="s">
        <v>7</v>
      </c>
      <c r="B288" s="4" t="s">
        <v>28</v>
      </c>
      <c r="C288" s="4">
        <v>21303001</v>
      </c>
      <c r="D288" s="4">
        <v>2503</v>
      </c>
      <c r="E288" s="5">
        <v>2817.18387</v>
      </c>
      <c r="F288" s="6">
        <f t="shared" si="4"/>
        <v>0.8884759090999623</v>
      </c>
    </row>
    <row r="289" spans="1:6" ht="14.25">
      <c r="A289" s="4" t="s">
        <v>7</v>
      </c>
      <c r="B289" s="4" t="s">
        <v>28</v>
      </c>
      <c r="C289" s="4">
        <v>21303002</v>
      </c>
      <c r="D289" s="4">
        <v>2410</v>
      </c>
      <c r="E289" s="5">
        <v>3884.5687700000003</v>
      </c>
      <c r="F289" s="6">
        <f t="shared" si="4"/>
        <v>0.62040348432292</v>
      </c>
    </row>
    <row r="290" spans="1:6" ht="14.25">
      <c r="A290" s="4" t="s">
        <v>7</v>
      </c>
      <c r="B290" s="4" t="s">
        <v>28</v>
      </c>
      <c r="C290" s="4">
        <v>21303003</v>
      </c>
      <c r="D290" s="4">
        <v>2569</v>
      </c>
      <c r="E290" s="5">
        <v>3496.6217699999997</v>
      </c>
      <c r="F290" s="6">
        <f t="shared" si="4"/>
        <v>0.7347091475667384</v>
      </c>
    </row>
    <row r="291" spans="1:6" ht="14.25">
      <c r="A291" s="4" t="s">
        <v>7</v>
      </c>
      <c r="B291" s="4" t="s">
        <v>28</v>
      </c>
      <c r="C291" s="4">
        <v>21303004</v>
      </c>
      <c r="D291" s="4">
        <v>2497</v>
      </c>
      <c r="E291" s="5">
        <v>3233.963729999999</v>
      </c>
      <c r="F291" s="6">
        <f t="shared" si="4"/>
        <v>0.7721175029999489</v>
      </c>
    </row>
    <row r="292" spans="1:6" ht="14.25">
      <c r="A292" s="7" t="s">
        <v>9</v>
      </c>
      <c r="B292" s="7"/>
      <c r="C292" s="7"/>
      <c r="D292" s="8">
        <f>SUM(D288:D291)</f>
        <v>9979</v>
      </c>
      <c r="E292" s="8">
        <f>SUM(E288:E291)</f>
        <v>13432.33814</v>
      </c>
      <c r="F292" s="9">
        <f>D292/E292</f>
        <v>0.7429086355623862</v>
      </c>
    </row>
    <row r="293" spans="1:6" ht="14.25">
      <c r="A293" s="4" t="s">
        <v>7</v>
      </c>
      <c r="B293" s="4" t="s">
        <v>29</v>
      </c>
      <c r="C293" s="4">
        <v>21304001</v>
      </c>
      <c r="D293" s="4">
        <v>4073</v>
      </c>
      <c r="E293" s="5">
        <v>5052.29995</v>
      </c>
      <c r="F293" s="6">
        <f t="shared" si="4"/>
        <v>0.806167496052961</v>
      </c>
    </row>
    <row r="294" spans="1:6" ht="14.25">
      <c r="A294" s="4" t="s">
        <v>7</v>
      </c>
      <c r="B294" s="4" t="s">
        <v>29</v>
      </c>
      <c r="C294" s="4">
        <v>21304002</v>
      </c>
      <c r="D294" s="4">
        <v>2740</v>
      </c>
      <c r="E294" s="5">
        <v>4099.580969999999</v>
      </c>
      <c r="F294" s="6">
        <f t="shared" si="4"/>
        <v>0.6683609910502635</v>
      </c>
    </row>
    <row r="295" spans="1:6" ht="14.25">
      <c r="A295" s="4" t="s">
        <v>7</v>
      </c>
      <c r="B295" s="4" t="s">
        <v>29</v>
      </c>
      <c r="C295" s="4">
        <v>21304003</v>
      </c>
      <c r="D295" s="4">
        <v>3225</v>
      </c>
      <c r="E295" s="5">
        <v>4001.8746000000006</v>
      </c>
      <c r="F295" s="6">
        <f t="shared" si="4"/>
        <v>0.8058723279335138</v>
      </c>
    </row>
    <row r="296" spans="1:6" ht="14.25">
      <c r="A296" s="4" t="s">
        <v>7</v>
      </c>
      <c r="B296" s="4" t="s">
        <v>29</v>
      </c>
      <c r="C296" s="4">
        <v>21304004</v>
      </c>
      <c r="D296" s="4">
        <v>3230</v>
      </c>
      <c r="E296" s="5">
        <v>3478.522960000001</v>
      </c>
      <c r="F296" s="6">
        <f t="shared" si="4"/>
        <v>0.9285550324497496</v>
      </c>
    </row>
    <row r="297" spans="1:6" ht="14.25">
      <c r="A297" s="4" t="s">
        <v>7</v>
      </c>
      <c r="B297" s="4" t="s">
        <v>29</v>
      </c>
      <c r="C297" s="4">
        <v>21304005</v>
      </c>
      <c r="D297" s="4">
        <v>3029</v>
      </c>
      <c r="E297" s="5">
        <v>3370.40819</v>
      </c>
      <c r="F297" s="6">
        <f t="shared" si="4"/>
        <v>0.8987042011668028</v>
      </c>
    </row>
    <row r="298" spans="1:6" ht="14.25">
      <c r="A298" s="4" t="s">
        <v>7</v>
      </c>
      <c r="B298" s="4" t="s">
        <v>29</v>
      </c>
      <c r="C298" s="4">
        <v>21304006</v>
      </c>
      <c r="D298" s="4">
        <v>3244</v>
      </c>
      <c r="E298" s="5">
        <v>4357.474849999999</v>
      </c>
      <c r="F298" s="6">
        <f t="shared" si="4"/>
        <v>0.7444678653739105</v>
      </c>
    </row>
    <row r="299" spans="1:6" ht="14.25">
      <c r="A299" s="4" t="s">
        <v>7</v>
      </c>
      <c r="B299" s="4" t="s">
        <v>29</v>
      </c>
      <c r="C299" s="4">
        <v>21304007</v>
      </c>
      <c r="D299" s="4">
        <v>3825</v>
      </c>
      <c r="E299" s="5">
        <v>6228.589820000002</v>
      </c>
      <c r="F299" s="6">
        <f t="shared" si="4"/>
        <v>0.6141036912910728</v>
      </c>
    </row>
    <row r="300" spans="1:6" ht="14.25">
      <c r="A300" s="4" t="s">
        <v>7</v>
      </c>
      <c r="B300" s="4" t="s">
        <v>29</v>
      </c>
      <c r="C300" s="4">
        <v>21304008</v>
      </c>
      <c r="D300" s="4">
        <v>2834</v>
      </c>
      <c r="E300" s="5">
        <v>4231.592679999999</v>
      </c>
      <c r="F300" s="6">
        <f t="shared" si="4"/>
        <v>0.6697241947209345</v>
      </c>
    </row>
    <row r="301" spans="1:6" ht="14.25">
      <c r="A301" s="4" t="s">
        <v>7</v>
      </c>
      <c r="B301" s="4" t="s">
        <v>29</v>
      </c>
      <c r="C301" s="4">
        <v>21304009</v>
      </c>
      <c r="D301" s="4">
        <v>2869</v>
      </c>
      <c r="E301" s="5">
        <v>4184.538909999998</v>
      </c>
      <c r="F301" s="6">
        <f t="shared" si="4"/>
        <v>0.6856191474630119</v>
      </c>
    </row>
    <row r="302" spans="1:6" ht="14.25">
      <c r="A302" s="4" t="s">
        <v>7</v>
      </c>
      <c r="B302" s="4" t="s">
        <v>29</v>
      </c>
      <c r="C302" s="4">
        <v>21304010</v>
      </c>
      <c r="D302" s="4">
        <v>2793</v>
      </c>
      <c r="E302" s="5">
        <v>2603.2618500000012</v>
      </c>
      <c r="F302" s="6">
        <f t="shared" si="4"/>
        <v>1.0728847733853584</v>
      </c>
    </row>
    <row r="303" spans="1:6" ht="14.25">
      <c r="A303" s="4" t="s">
        <v>7</v>
      </c>
      <c r="B303" s="4" t="s">
        <v>29</v>
      </c>
      <c r="C303" s="4">
        <v>21304011</v>
      </c>
      <c r="D303" s="4">
        <v>3479</v>
      </c>
      <c r="E303" s="5">
        <v>4862.723760000003</v>
      </c>
      <c r="F303" s="6">
        <f t="shared" si="4"/>
        <v>0.7154426555375619</v>
      </c>
    </row>
    <row r="304" spans="1:6" ht="14.25">
      <c r="A304" s="4" t="s">
        <v>7</v>
      </c>
      <c r="B304" s="4" t="s">
        <v>29</v>
      </c>
      <c r="C304" s="4">
        <v>21304012</v>
      </c>
      <c r="D304" s="4">
        <v>2936</v>
      </c>
      <c r="E304" s="5">
        <v>3370.603779999999</v>
      </c>
      <c r="F304" s="6">
        <f t="shared" si="4"/>
        <v>0.871060555210082</v>
      </c>
    </row>
    <row r="305" spans="1:6" ht="14.25">
      <c r="A305" s="4" t="s">
        <v>7</v>
      </c>
      <c r="B305" s="4" t="s">
        <v>29</v>
      </c>
      <c r="C305" s="4">
        <v>21304013</v>
      </c>
      <c r="D305" s="4">
        <v>2781</v>
      </c>
      <c r="E305" s="5">
        <v>3267.92415</v>
      </c>
      <c r="F305" s="6">
        <f t="shared" si="4"/>
        <v>0.8509989437790348</v>
      </c>
    </row>
    <row r="306" spans="1:6" ht="14.25">
      <c r="A306" s="4" t="s">
        <v>7</v>
      </c>
      <c r="B306" s="4" t="s">
        <v>29</v>
      </c>
      <c r="C306" s="4">
        <v>21304014</v>
      </c>
      <c r="D306" s="4">
        <v>2907</v>
      </c>
      <c r="E306" s="5">
        <v>3602.415380000001</v>
      </c>
      <c r="F306" s="6">
        <f t="shared" si="4"/>
        <v>0.8069585801068836</v>
      </c>
    </row>
    <row r="307" spans="1:6" ht="14.25">
      <c r="A307" s="4" t="s">
        <v>7</v>
      </c>
      <c r="B307" s="4" t="s">
        <v>29</v>
      </c>
      <c r="C307" s="4">
        <v>21304015</v>
      </c>
      <c r="D307" s="4">
        <v>2490</v>
      </c>
      <c r="E307" s="5">
        <v>3072.7316799999994</v>
      </c>
      <c r="F307" s="6">
        <f t="shared" si="4"/>
        <v>0.8103538672794236</v>
      </c>
    </row>
    <row r="308" spans="1:6" ht="14.25">
      <c r="A308" s="4" t="s">
        <v>7</v>
      </c>
      <c r="B308" s="4" t="s">
        <v>29</v>
      </c>
      <c r="C308" s="4">
        <v>21304016</v>
      </c>
      <c r="D308" s="4">
        <v>2856</v>
      </c>
      <c r="E308" s="5">
        <v>3484.1951099999997</v>
      </c>
      <c r="F308" s="6">
        <f t="shared" si="4"/>
        <v>0.8197015120660106</v>
      </c>
    </row>
    <row r="309" spans="1:6" ht="14.25">
      <c r="A309" s="4" t="s">
        <v>7</v>
      </c>
      <c r="B309" s="4" t="s">
        <v>29</v>
      </c>
      <c r="C309" s="4">
        <v>21304017</v>
      </c>
      <c r="D309" s="4">
        <v>3148</v>
      </c>
      <c r="E309" s="5">
        <v>4040.3846000000012</v>
      </c>
      <c r="F309" s="6">
        <f t="shared" si="4"/>
        <v>0.7791337488020321</v>
      </c>
    </row>
    <row r="310" spans="1:6" ht="14.25">
      <c r="A310" s="4" t="s">
        <v>7</v>
      </c>
      <c r="B310" s="4" t="s">
        <v>29</v>
      </c>
      <c r="C310" s="4">
        <v>21304018</v>
      </c>
      <c r="D310" s="4">
        <v>3740</v>
      </c>
      <c r="E310" s="5">
        <v>7545.192079999998</v>
      </c>
      <c r="F310" s="6">
        <f t="shared" si="4"/>
        <v>0.49567989261845286</v>
      </c>
    </row>
    <row r="311" spans="1:6" ht="14.25">
      <c r="A311" s="4" t="s">
        <v>7</v>
      </c>
      <c r="B311" s="4" t="s">
        <v>29</v>
      </c>
      <c r="C311" s="4">
        <v>21304019</v>
      </c>
      <c r="D311" s="4">
        <v>2894</v>
      </c>
      <c r="E311" s="5">
        <v>5566.372880000001</v>
      </c>
      <c r="F311" s="6">
        <f t="shared" si="4"/>
        <v>0.5199076781934882</v>
      </c>
    </row>
    <row r="312" spans="1:6" ht="14.25">
      <c r="A312" s="4" t="s">
        <v>7</v>
      </c>
      <c r="B312" s="4" t="s">
        <v>29</v>
      </c>
      <c r="C312" s="4">
        <v>21304020</v>
      </c>
      <c r="D312" s="4">
        <v>3520</v>
      </c>
      <c r="E312" s="5">
        <v>4035.3149300000005</v>
      </c>
      <c r="F312" s="6">
        <f t="shared" si="4"/>
        <v>0.8722987080465612</v>
      </c>
    </row>
    <row r="313" spans="1:6" ht="14.25">
      <c r="A313" s="4" t="s">
        <v>7</v>
      </c>
      <c r="B313" s="4" t="s">
        <v>29</v>
      </c>
      <c r="C313" s="4">
        <v>21304021</v>
      </c>
      <c r="D313" s="4">
        <v>3535</v>
      </c>
      <c r="E313" s="5">
        <v>3837.914630000001</v>
      </c>
      <c r="F313" s="6">
        <f t="shared" si="4"/>
        <v>0.9210731193361638</v>
      </c>
    </row>
    <row r="314" spans="1:6" ht="14.25">
      <c r="A314" s="4" t="s">
        <v>7</v>
      </c>
      <c r="B314" s="4" t="s">
        <v>29</v>
      </c>
      <c r="C314" s="4">
        <v>21304022</v>
      </c>
      <c r="D314" s="4">
        <v>3632</v>
      </c>
      <c r="E314" s="5">
        <v>5195.817139999998</v>
      </c>
      <c r="F314" s="6">
        <f t="shared" si="4"/>
        <v>0.6990238305422737</v>
      </c>
    </row>
    <row r="315" spans="1:6" ht="14.25">
      <c r="A315" s="4" t="s">
        <v>7</v>
      </c>
      <c r="B315" s="4" t="s">
        <v>29</v>
      </c>
      <c r="C315" s="4">
        <v>21304023</v>
      </c>
      <c r="D315" s="4">
        <v>3038</v>
      </c>
      <c r="E315" s="5">
        <v>3098.86416</v>
      </c>
      <c r="F315" s="6">
        <f t="shared" si="4"/>
        <v>0.9803592036122035</v>
      </c>
    </row>
    <row r="316" spans="1:6" ht="14.25">
      <c r="A316" s="4" t="s">
        <v>7</v>
      </c>
      <c r="B316" s="4" t="s">
        <v>29</v>
      </c>
      <c r="C316" s="4">
        <v>21304024</v>
      </c>
      <c r="D316" s="4">
        <v>3116</v>
      </c>
      <c r="E316" s="5">
        <v>3776.863</v>
      </c>
      <c r="F316" s="6">
        <f t="shared" si="4"/>
        <v>0.8250233063788652</v>
      </c>
    </row>
    <row r="317" spans="1:6" ht="14.25">
      <c r="A317" s="4" t="s">
        <v>7</v>
      </c>
      <c r="B317" s="4" t="s">
        <v>29</v>
      </c>
      <c r="C317" s="4">
        <v>21304025</v>
      </c>
      <c r="D317" s="4">
        <v>4100</v>
      </c>
      <c r="E317" s="5">
        <v>5655.337039999999</v>
      </c>
      <c r="F317" s="6">
        <f t="shared" si="4"/>
        <v>0.7249788953338845</v>
      </c>
    </row>
    <row r="318" spans="1:6" ht="14.25">
      <c r="A318" s="4" t="s">
        <v>7</v>
      </c>
      <c r="B318" s="4" t="s">
        <v>29</v>
      </c>
      <c r="C318" s="4">
        <v>21304026</v>
      </c>
      <c r="D318" s="4">
        <v>3284</v>
      </c>
      <c r="E318" s="5">
        <v>5627.159119999999</v>
      </c>
      <c r="F318" s="6">
        <f t="shared" si="4"/>
        <v>0.5835982118095855</v>
      </c>
    </row>
    <row r="319" spans="1:6" ht="14.25">
      <c r="A319" s="4" t="s">
        <v>7</v>
      </c>
      <c r="B319" s="4" t="s">
        <v>29</v>
      </c>
      <c r="C319" s="4">
        <v>21304027</v>
      </c>
      <c r="D319" s="4">
        <v>2798</v>
      </c>
      <c r="E319" s="5">
        <v>4311.583159999999</v>
      </c>
      <c r="F319" s="6">
        <f t="shared" si="4"/>
        <v>0.6489495612558243</v>
      </c>
    </row>
    <row r="320" spans="1:6" ht="14.25">
      <c r="A320" s="7" t="s">
        <v>9</v>
      </c>
      <c r="B320" s="7"/>
      <c r="C320" s="7"/>
      <c r="D320" s="8">
        <f>SUM(D293:D319)</f>
        <v>86116</v>
      </c>
      <c r="E320" s="8">
        <f>SUM(E293:E319)</f>
        <v>115959.54137999998</v>
      </c>
      <c r="F320" s="9">
        <f>D320/E320</f>
        <v>0.7426383286373774</v>
      </c>
    </row>
    <row r="321" spans="1:6" ht="14.25">
      <c r="A321" s="4" t="s">
        <v>7</v>
      </c>
      <c r="B321" s="4" t="s">
        <v>30</v>
      </c>
      <c r="C321" s="4">
        <v>21305001</v>
      </c>
      <c r="D321" s="4">
        <v>3890</v>
      </c>
      <c r="E321" s="5">
        <v>3992.954339999998</v>
      </c>
      <c r="F321" s="6">
        <f t="shared" si="4"/>
        <v>0.9742159986733037</v>
      </c>
    </row>
    <row r="322" spans="1:6" ht="14.25">
      <c r="A322" s="4" t="s">
        <v>7</v>
      </c>
      <c r="B322" s="4" t="s">
        <v>30</v>
      </c>
      <c r="C322" s="4">
        <v>21305002</v>
      </c>
      <c r="D322" s="4">
        <v>3069</v>
      </c>
      <c r="E322" s="5">
        <v>3321.2443300000004</v>
      </c>
      <c r="F322" s="6">
        <f t="shared" si="4"/>
        <v>0.9240512576200618</v>
      </c>
    </row>
    <row r="323" spans="1:6" ht="14.25">
      <c r="A323" s="4" t="s">
        <v>7</v>
      </c>
      <c r="B323" s="4" t="s">
        <v>30</v>
      </c>
      <c r="C323" s="4">
        <v>21305003</v>
      </c>
      <c r="D323" s="4">
        <v>3069</v>
      </c>
      <c r="E323" s="5">
        <v>3912.370479999999</v>
      </c>
      <c r="F323" s="6">
        <f t="shared" si="4"/>
        <v>0.7844349137405823</v>
      </c>
    </row>
    <row r="324" spans="1:6" ht="14.25">
      <c r="A324" s="4" t="s">
        <v>7</v>
      </c>
      <c r="B324" s="4" t="s">
        <v>30</v>
      </c>
      <c r="C324" s="4">
        <v>21305004</v>
      </c>
      <c r="D324" s="4">
        <v>3834</v>
      </c>
      <c r="E324" s="5">
        <v>4494.66238</v>
      </c>
      <c r="F324" s="6">
        <f t="shared" si="4"/>
        <v>0.8530117895084258</v>
      </c>
    </row>
    <row r="325" spans="1:6" ht="14.25">
      <c r="A325" s="4" t="s">
        <v>7</v>
      </c>
      <c r="B325" s="4" t="s">
        <v>30</v>
      </c>
      <c r="C325" s="4">
        <v>21305005</v>
      </c>
      <c r="D325" s="4">
        <v>3809</v>
      </c>
      <c r="E325" s="5">
        <v>4251.050000000002</v>
      </c>
      <c r="F325" s="6">
        <f t="shared" si="4"/>
        <v>0.8960139259712302</v>
      </c>
    </row>
    <row r="326" spans="1:6" ht="14.25">
      <c r="A326" s="4" t="s">
        <v>7</v>
      </c>
      <c r="B326" s="4" t="s">
        <v>30</v>
      </c>
      <c r="C326" s="4">
        <v>21305006</v>
      </c>
      <c r="D326" s="4">
        <v>3580</v>
      </c>
      <c r="E326" s="5">
        <v>4140.464319999999</v>
      </c>
      <c r="F326" s="6">
        <f t="shared" si="4"/>
        <v>0.8646373264726022</v>
      </c>
    </row>
    <row r="327" spans="1:6" ht="14.25">
      <c r="A327" s="4" t="s">
        <v>7</v>
      </c>
      <c r="B327" s="4" t="s">
        <v>30</v>
      </c>
      <c r="C327" s="4">
        <v>21305007</v>
      </c>
      <c r="D327" s="4">
        <v>3466</v>
      </c>
      <c r="E327" s="5">
        <v>3496.8679400000015</v>
      </c>
      <c r="F327" s="6">
        <f t="shared" si="4"/>
        <v>0.9911726892380153</v>
      </c>
    </row>
    <row r="328" spans="1:6" ht="14.25">
      <c r="A328" s="4" t="s">
        <v>7</v>
      </c>
      <c r="B328" s="4" t="s">
        <v>30</v>
      </c>
      <c r="C328" s="4">
        <v>21305008</v>
      </c>
      <c r="D328" s="4">
        <v>3683</v>
      </c>
      <c r="E328" s="5">
        <v>4091.2330199999997</v>
      </c>
      <c r="F328" s="6">
        <f t="shared" si="4"/>
        <v>0.900217607258166</v>
      </c>
    </row>
    <row r="329" spans="1:6" ht="14.25">
      <c r="A329" s="4" t="s">
        <v>7</v>
      </c>
      <c r="B329" s="4" t="s">
        <v>30</v>
      </c>
      <c r="C329" s="4">
        <v>21305009</v>
      </c>
      <c r="D329" s="4">
        <v>3163</v>
      </c>
      <c r="E329" s="5">
        <v>2918.3864599999993</v>
      </c>
      <c r="F329" s="6">
        <f t="shared" si="4"/>
        <v>1.0838180766504792</v>
      </c>
    </row>
    <row r="330" spans="1:6" ht="14.25">
      <c r="A330" s="4" t="s">
        <v>7</v>
      </c>
      <c r="B330" s="4" t="s">
        <v>30</v>
      </c>
      <c r="C330" s="4">
        <v>21305010</v>
      </c>
      <c r="D330" s="4">
        <v>3197</v>
      </c>
      <c r="E330" s="5">
        <v>3421.8436699999993</v>
      </c>
      <c r="F330" s="6">
        <f t="shared" si="4"/>
        <v>0.9342916592095514</v>
      </c>
    </row>
    <row r="331" spans="1:6" ht="14.25">
      <c r="A331" s="4" t="s">
        <v>7</v>
      </c>
      <c r="B331" s="4" t="s">
        <v>30</v>
      </c>
      <c r="C331" s="4">
        <v>21305011</v>
      </c>
      <c r="D331" s="4">
        <v>2963</v>
      </c>
      <c r="E331" s="5">
        <v>2666.3825300000008</v>
      </c>
      <c r="F331" s="6">
        <f t="shared" si="4"/>
        <v>1.11124340437379</v>
      </c>
    </row>
    <row r="332" spans="1:6" ht="14.25">
      <c r="A332" s="4" t="s">
        <v>7</v>
      </c>
      <c r="B332" s="4" t="s">
        <v>30</v>
      </c>
      <c r="C332" s="4">
        <v>21305012</v>
      </c>
      <c r="D332" s="4">
        <v>3221</v>
      </c>
      <c r="E332" s="5">
        <v>3412.2144500000027</v>
      </c>
      <c r="F332" s="6">
        <f t="shared" si="4"/>
        <v>0.9439617723909461</v>
      </c>
    </row>
    <row r="333" spans="1:6" ht="14.25">
      <c r="A333" s="4" t="s">
        <v>7</v>
      </c>
      <c r="B333" s="4" t="s">
        <v>30</v>
      </c>
      <c r="C333" s="4">
        <v>21305013</v>
      </c>
      <c r="D333" s="4">
        <v>3467</v>
      </c>
      <c r="E333" s="5">
        <v>4047.4714899999994</v>
      </c>
      <c r="F333" s="6">
        <f t="shared" si="4"/>
        <v>0.8565841683050374</v>
      </c>
    </row>
    <row r="334" spans="1:6" ht="14.25">
      <c r="A334" s="4" t="s">
        <v>7</v>
      </c>
      <c r="B334" s="4" t="s">
        <v>30</v>
      </c>
      <c r="C334" s="4">
        <v>21305014</v>
      </c>
      <c r="D334" s="4">
        <v>3180</v>
      </c>
      <c r="E334" s="5">
        <v>4741.046599999999</v>
      </c>
      <c r="F334" s="6">
        <f t="shared" si="4"/>
        <v>0.6707379758722475</v>
      </c>
    </row>
    <row r="335" spans="1:6" ht="14.25">
      <c r="A335" s="4" t="s">
        <v>7</v>
      </c>
      <c r="B335" s="4" t="s">
        <v>30</v>
      </c>
      <c r="C335" s="4">
        <v>21305015</v>
      </c>
      <c r="D335" s="4">
        <v>3592</v>
      </c>
      <c r="E335" s="5">
        <v>4111.644669999999</v>
      </c>
      <c r="F335" s="6">
        <f t="shared" si="4"/>
        <v>0.8736163477862013</v>
      </c>
    </row>
    <row r="336" spans="1:6" ht="14.25">
      <c r="A336" s="4" t="s">
        <v>7</v>
      </c>
      <c r="B336" s="4" t="s">
        <v>30</v>
      </c>
      <c r="C336" s="4">
        <v>21305016</v>
      </c>
      <c r="D336" s="4">
        <v>3811</v>
      </c>
      <c r="E336" s="5">
        <v>4485.175970000003</v>
      </c>
      <c r="F336" s="6">
        <f t="shared" si="4"/>
        <v>0.8496879554984322</v>
      </c>
    </row>
    <row r="337" spans="1:6" ht="14.25">
      <c r="A337" s="4" t="s">
        <v>7</v>
      </c>
      <c r="B337" s="4" t="s">
        <v>30</v>
      </c>
      <c r="C337" s="4">
        <v>21305017</v>
      </c>
      <c r="D337" s="4">
        <v>3135</v>
      </c>
      <c r="E337" s="5">
        <v>3886.99079</v>
      </c>
      <c r="F337" s="6">
        <f t="shared" si="4"/>
        <v>0.8065365135583458</v>
      </c>
    </row>
    <row r="338" spans="1:6" ht="14.25">
      <c r="A338" s="4" t="s">
        <v>7</v>
      </c>
      <c r="B338" s="4" t="s">
        <v>30</v>
      </c>
      <c r="C338" s="4">
        <v>21305018</v>
      </c>
      <c r="D338" s="4">
        <v>3121</v>
      </c>
      <c r="E338" s="5">
        <v>3978.8916499999996</v>
      </c>
      <c r="F338" s="6">
        <f t="shared" si="4"/>
        <v>0.7843892909222598</v>
      </c>
    </row>
    <row r="339" spans="1:6" ht="14.25">
      <c r="A339" s="4" t="s">
        <v>7</v>
      </c>
      <c r="B339" s="4" t="s">
        <v>30</v>
      </c>
      <c r="C339" s="4">
        <v>21305019</v>
      </c>
      <c r="D339" s="4">
        <v>2418</v>
      </c>
      <c r="E339" s="5">
        <v>2825.7941400000004</v>
      </c>
      <c r="F339" s="6">
        <f t="shared" si="4"/>
        <v>0.8556886596133997</v>
      </c>
    </row>
    <row r="340" spans="1:6" ht="14.25">
      <c r="A340" s="4" t="s">
        <v>7</v>
      </c>
      <c r="B340" s="4" t="s">
        <v>30</v>
      </c>
      <c r="C340" s="4">
        <v>21305020</v>
      </c>
      <c r="D340" s="4">
        <v>2923</v>
      </c>
      <c r="E340" s="5">
        <v>3292.975399999999</v>
      </c>
      <c r="F340" s="6">
        <f t="shared" si="4"/>
        <v>0.8876470805096208</v>
      </c>
    </row>
    <row r="341" spans="1:6" ht="14.25">
      <c r="A341" s="4" t="s">
        <v>7</v>
      </c>
      <c r="B341" s="4" t="s">
        <v>30</v>
      </c>
      <c r="C341" s="4">
        <v>21305021</v>
      </c>
      <c r="D341" s="4">
        <v>3497</v>
      </c>
      <c r="E341" s="5">
        <v>3953.377019999999</v>
      </c>
      <c r="F341" s="6">
        <f t="shared" si="4"/>
        <v>0.8845602082242086</v>
      </c>
    </row>
    <row r="342" spans="1:6" ht="14.25">
      <c r="A342" s="7" t="s">
        <v>9</v>
      </c>
      <c r="B342" s="7"/>
      <c r="C342" s="7"/>
      <c r="D342" s="8">
        <f>SUM(D321:D341)</f>
        <v>70088</v>
      </c>
      <c r="E342" s="8">
        <f>SUM(E321:E341)</f>
        <v>79443.04165</v>
      </c>
      <c r="F342" s="9">
        <f>D342/E342</f>
        <v>0.8822421516636378</v>
      </c>
    </row>
    <row r="343" spans="1:6" ht="14.25">
      <c r="A343" s="4" t="s">
        <v>7</v>
      </c>
      <c r="B343" s="4" t="s">
        <v>31</v>
      </c>
      <c r="C343" s="4">
        <v>21306001</v>
      </c>
      <c r="D343" s="4">
        <v>3528</v>
      </c>
      <c r="E343" s="5">
        <v>4100.075090000001</v>
      </c>
      <c r="F343" s="6">
        <f t="shared" si="4"/>
        <v>0.8604720456473394</v>
      </c>
    </row>
    <row r="344" spans="1:6" ht="14.25">
      <c r="A344" s="4" t="s">
        <v>7</v>
      </c>
      <c r="B344" s="4" t="s">
        <v>31</v>
      </c>
      <c r="C344" s="4">
        <v>21306002</v>
      </c>
      <c r="D344" s="4">
        <v>3083</v>
      </c>
      <c r="E344" s="5">
        <v>3242.308390000001</v>
      </c>
      <c r="F344" s="6">
        <f t="shared" si="4"/>
        <v>0.9508657503119249</v>
      </c>
    </row>
    <row r="345" spans="1:6" ht="14.25">
      <c r="A345" s="4" t="s">
        <v>7</v>
      </c>
      <c r="B345" s="4" t="s">
        <v>31</v>
      </c>
      <c r="C345" s="4">
        <v>21306003</v>
      </c>
      <c r="D345" s="4">
        <v>3455</v>
      </c>
      <c r="E345" s="5">
        <v>3834.2658599999977</v>
      </c>
      <c r="F345" s="6">
        <f t="shared" si="4"/>
        <v>0.9010851428022787</v>
      </c>
    </row>
    <row r="346" spans="1:6" ht="14.25">
      <c r="A346" s="4" t="s">
        <v>7</v>
      </c>
      <c r="B346" s="4" t="s">
        <v>31</v>
      </c>
      <c r="C346" s="4">
        <v>21306004</v>
      </c>
      <c r="D346" s="4">
        <v>3196</v>
      </c>
      <c r="E346" s="5">
        <v>4111.846329999998</v>
      </c>
      <c r="F346" s="6">
        <f aca="true" t="shared" si="5" ref="F346:F413">(D346/E346)</f>
        <v>0.7772664013929728</v>
      </c>
    </row>
    <row r="347" spans="1:6" ht="14.25">
      <c r="A347" s="4" t="s">
        <v>7</v>
      </c>
      <c r="B347" s="4" t="s">
        <v>31</v>
      </c>
      <c r="C347" s="4">
        <v>21306005</v>
      </c>
      <c r="D347" s="4">
        <v>3732</v>
      </c>
      <c r="E347" s="5">
        <v>5120.06905</v>
      </c>
      <c r="F347" s="6">
        <f t="shared" si="5"/>
        <v>0.7288964198637126</v>
      </c>
    </row>
    <row r="348" spans="1:6" ht="14.25">
      <c r="A348" s="4" t="s">
        <v>7</v>
      </c>
      <c r="B348" s="4" t="s">
        <v>31</v>
      </c>
      <c r="C348" s="4">
        <v>21306006</v>
      </c>
      <c r="D348" s="4">
        <v>3700</v>
      </c>
      <c r="E348" s="5">
        <v>4410.598839999998</v>
      </c>
      <c r="F348" s="6">
        <f t="shared" si="5"/>
        <v>0.8388883537637719</v>
      </c>
    </row>
    <row r="349" spans="1:6" ht="14.25">
      <c r="A349" s="4" t="s">
        <v>7</v>
      </c>
      <c r="B349" s="4" t="s">
        <v>31</v>
      </c>
      <c r="C349" s="4">
        <v>21306007</v>
      </c>
      <c r="D349" s="4">
        <v>3762</v>
      </c>
      <c r="E349" s="5">
        <v>4580.108030000002</v>
      </c>
      <c r="F349" s="6">
        <f t="shared" si="5"/>
        <v>0.8213780057934569</v>
      </c>
    </row>
    <row r="350" spans="1:6" ht="14.25">
      <c r="A350" s="4" t="s">
        <v>7</v>
      </c>
      <c r="B350" s="4" t="s">
        <v>31</v>
      </c>
      <c r="C350" s="4">
        <v>21306008</v>
      </c>
      <c r="D350" s="4">
        <v>3796</v>
      </c>
      <c r="E350" s="5">
        <v>4057.781150000002</v>
      </c>
      <c r="F350" s="6">
        <f t="shared" si="5"/>
        <v>0.9354866267245581</v>
      </c>
    </row>
    <row r="351" spans="1:6" ht="14.25">
      <c r="A351" s="4" t="s">
        <v>7</v>
      </c>
      <c r="B351" s="4" t="s">
        <v>31</v>
      </c>
      <c r="C351" s="4">
        <v>21306009</v>
      </c>
      <c r="D351" s="4">
        <v>3448</v>
      </c>
      <c r="E351" s="5">
        <v>3799.22192</v>
      </c>
      <c r="F351" s="6">
        <f t="shared" si="5"/>
        <v>0.9075542499502108</v>
      </c>
    </row>
    <row r="352" spans="1:6" ht="14.25">
      <c r="A352" s="4" t="s">
        <v>7</v>
      </c>
      <c r="B352" s="4" t="s">
        <v>31</v>
      </c>
      <c r="C352" s="4">
        <v>21306010</v>
      </c>
      <c r="D352" s="4">
        <v>3064</v>
      </c>
      <c r="E352" s="5">
        <v>3305.1683799999987</v>
      </c>
      <c r="F352" s="6">
        <f t="shared" si="5"/>
        <v>0.9270329519490323</v>
      </c>
    </row>
    <row r="353" spans="1:6" ht="14.25">
      <c r="A353" s="4" t="s">
        <v>7</v>
      </c>
      <c r="B353" s="4" t="s">
        <v>31</v>
      </c>
      <c r="C353" s="4">
        <v>21306011</v>
      </c>
      <c r="D353" s="4">
        <v>3404</v>
      </c>
      <c r="E353" s="5">
        <v>3910.70687</v>
      </c>
      <c r="F353" s="6">
        <f t="shared" si="5"/>
        <v>0.8704308743038058</v>
      </c>
    </row>
    <row r="354" spans="1:6" ht="14.25">
      <c r="A354" s="4" t="s">
        <v>7</v>
      </c>
      <c r="B354" s="4" t="s">
        <v>31</v>
      </c>
      <c r="C354" s="4">
        <v>21306012</v>
      </c>
      <c r="D354" s="4">
        <v>3205</v>
      </c>
      <c r="E354" s="5">
        <v>3533.087799999999</v>
      </c>
      <c r="F354" s="6">
        <f t="shared" si="5"/>
        <v>0.907138509266597</v>
      </c>
    </row>
    <row r="355" spans="1:6" ht="14.25">
      <c r="A355" s="4" t="s">
        <v>7</v>
      </c>
      <c r="B355" s="4" t="s">
        <v>31</v>
      </c>
      <c r="C355" s="4">
        <v>21306013</v>
      </c>
      <c r="D355" s="4">
        <v>2906</v>
      </c>
      <c r="E355" s="5">
        <v>3166.1807299999996</v>
      </c>
      <c r="F355" s="6">
        <f t="shared" si="5"/>
        <v>0.9178250541623378</v>
      </c>
    </row>
    <row r="356" spans="1:6" ht="14.25">
      <c r="A356" s="4" t="s">
        <v>7</v>
      </c>
      <c r="B356" s="4" t="s">
        <v>31</v>
      </c>
      <c r="C356" s="4">
        <v>21306014</v>
      </c>
      <c r="D356" s="4">
        <v>3415</v>
      </c>
      <c r="E356" s="5">
        <v>4247.541109999997</v>
      </c>
      <c r="F356" s="6">
        <f t="shared" si="5"/>
        <v>0.8039945727564723</v>
      </c>
    </row>
    <row r="357" spans="1:6" ht="14.25">
      <c r="A357" s="4" t="s">
        <v>7</v>
      </c>
      <c r="B357" s="4" t="s">
        <v>31</v>
      </c>
      <c r="C357" s="4">
        <v>21306015</v>
      </c>
      <c r="D357" s="4">
        <v>2782</v>
      </c>
      <c r="E357" s="5">
        <v>4161.1517699999995</v>
      </c>
      <c r="F357" s="6">
        <f t="shared" si="5"/>
        <v>0.6685648959158248</v>
      </c>
    </row>
    <row r="358" spans="1:6" ht="14.25">
      <c r="A358" s="4" t="s">
        <v>7</v>
      </c>
      <c r="B358" s="4" t="s">
        <v>31</v>
      </c>
      <c r="C358" s="4">
        <v>21306016</v>
      </c>
      <c r="D358" s="4">
        <v>2895</v>
      </c>
      <c r="E358" s="5">
        <v>3560.257389999999</v>
      </c>
      <c r="F358" s="6">
        <f t="shared" si="5"/>
        <v>0.8131434564622871</v>
      </c>
    </row>
    <row r="359" spans="1:6" ht="14.25">
      <c r="A359" s="4" t="s">
        <v>7</v>
      </c>
      <c r="B359" s="4" t="s">
        <v>31</v>
      </c>
      <c r="C359" s="4">
        <v>21306017</v>
      </c>
      <c r="D359" s="4">
        <v>3085</v>
      </c>
      <c r="E359" s="5">
        <v>3342.910309999998</v>
      </c>
      <c r="F359" s="6">
        <f t="shared" si="5"/>
        <v>0.9228485702328046</v>
      </c>
    </row>
    <row r="360" spans="1:6" ht="14.25">
      <c r="A360" s="7" t="s">
        <v>9</v>
      </c>
      <c r="B360" s="7"/>
      <c r="C360" s="7"/>
      <c r="D360" s="8">
        <f>SUM(D343:D359)</f>
        <v>56456</v>
      </c>
      <c r="E360" s="8">
        <f>SUM(E343:E359)</f>
        <v>66483.27901999999</v>
      </c>
      <c r="F360" s="9">
        <f>D360/E360</f>
        <v>0.8491759256190793</v>
      </c>
    </row>
    <row r="361" spans="1:6" ht="14.25">
      <c r="A361" s="4" t="s">
        <v>7</v>
      </c>
      <c r="B361" s="4" t="s">
        <v>32</v>
      </c>
      <c r="C361" s="4">
        <v>21307001</v>
      </c>
      <c r="D361" s="4">
        <v>3244</v>
      </c>
      <c r="E361" s="5">
        <v>3135.51856</v>
      </c>
      <c r="F361" s="6">
        <f t="shared" si="5"/>
        <v>1.0345976073571703</v>
      </c>
    </row>
    <row r="362" spans="1:6" ht="14.25">
      <c r="A362" s="4" t="s">
        <v>7</v>
      </c>
      <c r="B362" s="4" t="s">
        <v>32</v>
      </c>
      <c r="C362" s="4">
        <v>21307002</v>
      </c>
      <c r="D362" s="4">
        <v>3275</v>
      </c>
      <c r="E362" s="5">
        <v>3283.8392700000004</v>
      </c>
      <c r="F362" s="6">
        <f t="shared" si="5"/>
        <v>0.9973082513261983</v>
      </c>
    </row>
    <row r="363" spans="1:6" ht="14.25">
      <c r="A363" s="4" t="s">
        <v>7</v>
      </c>
      <c r="B363" s="4" t="s">
        <v>32</v>
      </c>
      <c r="C363" s="4">
        <v>21307003</v>
      </c>
      <c r="D363" s="4">
        <v>3020</v>
      </c>
      <c r="E363" s="5">
        <v>3085.6129800000003</v>
      </c>
      <c r="F363" s="6">
        <f t="shared" si="5"/>
        <v>0.9787358361449464</v>
      </c>
    </row>
    <row r="364" spans="1:6" ht="14.25">
      <c r="A364" s="4" t="s">
        <v>7</v>
      </c>
      <c r="B364" s="4" t="s">
        <v>32</v>
      </c>
      <c r="C364" s="4">
        <v>21307004</v>
      </c>
      <c r="D364" s="4">
        <v>3441</v>
      </c>
      <c r="E364" s="5">
        <v>3785.1377499999976</v>
      </c>
      <c r="F364" s="6">
        <f t="shared" si="5"/>
        <v>0.909081842530038</v>
      </c>
    </row>
    <row r="365" spans="1:6" ht="14.25">
      <c r="A365" s="4" t="s">
        <v>7</v>
      </c>
      <c r="B365" s="4" t="s">
        <v>32</v>
      </c>
      <c r="C365" s="4">
        <v>21307005</v>
      </c>
      <c r="D365" s="4">
        <v>2968</v>
      </c>
      <c r="E365" s="5">
        <v>3153.24618</v>
      </c>
      <c r="F365" s="6">
        <f t="shared" si="5"/>
        <v>0.9412522304236962</v>
      </c>
    </row>
    <row r="366" spans="1:6" ht="14.25">
      <c r="A366" s="4" t="s">
        <v>7</v>
      </c>
      <c r="B366" s="4" t="s">
        <v>32</v>
      </c>
      <c r="C366" s="4">
        <v>21307006</v>
      </c>
      <c r="D366" s="4">
        <v>3171</v>
      </c>
      <c r="E366" s="5">
        <v>4015.5975500000004</v>
      </c>
      <c r="F366" s="6">
        <f t="shared" si="5"/>
        <v>0.7896707676793955</v>
      </c>
    </row>
    <row r="367" spans="1:6" ht="14.25">
      <c r="A367" s="4" t="s">
        <v>7</v>
      </c>
      <c r="B367" s="4" t="s">
        <v>32</v>
      </c>
      <c r="C367" s="4">
        <v>21307007</v>
      </c>
      <c r="D367" s="4">
        <v>3619</v>
      </c>
      <c r="E367" s="5">
        <v>3962.0446399999987</v>
      </c>
      <c r="F367" s="6">
        <f t="shared" si="5"/>
        <v>0.9134172703314118</v>
      </c>
    </row>
    <row r="368" spans="1:6" ht="14.25">
      <c r="A368" s="4" t="s">
        <v>7</v>
      </c>
      <c r="B368" s="4" t="s">
        <v>32</v>
      </c>
      <c r="C368" s="4">
        <v>21307008</v>
      </c>
      <c r="D368" s="4">
        <v>3572</v>
      </c>
      <c r="E368" s="5">
        <v>4531.266909999999</v>
      </c>
      <c r="F368" s="6">
        <f t="shared" si="5"/>
        <v>0.7883005064471033</v>
      </c>
    </row>
    <row r="369" spans="1:6" ht="14.25">
      <c r="A369" s="4" t="s">
        <v>7</v>
      </c>
      <c r="B369" s="4" t="s">
        <v>32</v>
      </c>
      <c r="C369" s="4">
        <v>21307009</v>
      </c>
      <c r="D369" s="4">
        <v>3293</v>
      </c>
      <c r="E369" s="5">
        <v>4227.001459999998</v>
      </c>
      <c r="F369" s="6">
        <f t="shared" si="5"/>
        <v>0.7790392388461588</v>
      </c>
    </row>
    <row r="370" spans="1:6" ht="14.25">
      <c r="A370" s="4" t="s">
        <v>7</v>
      </c>
      <c r="B370" s="4" t="s">
        <v>32</v>
      </c>
      <c r="C370" s="4">
        <v>21307010</v>
      </c>
      <c r="D370" s="4">
        <v>3830</v>
      </c>
      <c r="E370" s="5">
        <v>6239.698819999999</v>
      </c>
      <c r="F370" s="6">
        <f t="shared" si="5"/>
        <v>0.613811677532218</v>
      </c>
    </row>
    <row r="371" spans="1:6" ht="14.25">
      <c r="A371" s="4" t="s">
        <v>7</v>
      </c>
      <c r="B371" s="4" t="s">
        <v>32</v>
      </c>
      <c r="C371" s="4">
        <v>21307011</v>
      </c>
      <c r="D371" s="4">
        <v>2922</v>
      </c>
      <c r="E371" s="5">
        <v>3206.282500000002</v>
      </c>
      <c r="F371" s="6">
        <f t="shared" si="5"/>
        <v>0.9113357915280385</v>
      </c>
    </row>
    <row r="372" spans="1:6" ht="14.25">
      <c r="A372" s="4" t="s">
        <v>7</v>
      </c>
      <c r="B372" s="4" t="s">
        <v>32</v>
      </c>
      <c r="C372" s="4">
        <v>21307012</v>
      </c>
      <c r="D372" s="4">
        <v>3406</v>
      </c>
      <c r="E372" s="5">
        <v>3920.3703799999985</v>
      </c>
      <c r="F372" s="6">
        <f t="shared" si="5"/>
        <v>0.8687954631470308</v>
      </c>
    </row>
    <row r="373" spans="1:6" ht="14.25">
      <c r="A373" s="4" t="s">
        <v>7</v>
      </c>
      <c r="B373" s="4" t="s">
        <v>32</v>
      </c>
      <c r="C373" s="4">
        <v>21307013</v>
      </c>
      <c r="D373" s="4">
        <v>3718</v>
      </c>
      <c r="E373" s="5">
        <v>3902.3303300000007</v>
      </c>
      <c r="F373" s="6">
        <f t="shared" si="5"/>
        <v>0.9527640372771824</v>
      </c>
    </row>
    <row r="374" spans="1:6" ht="14.25">
      <c r="A374" s="4" t="s">
        <v>7</v>
      </c>
      <c r="B374" s="4" t="s">
        <v>32</v>
      </c>
      <c r="C374" s="4">
        <v>21307014</v>
      </c>
      <c r="D374" s="4">
        <v>3474</v>
      </c>
      <c r="E374" s="5">
        <v>4043.95914</v>
      </c>
      <c r="F374" s="6">
        <f t="shared" si="5"/>
        <v>0.8590591249148971</v>
      </c>
    </row>
    <row r="375" spans="1:6" ht="14.25">
      <c r="A375" s="4" t="s">
        <v>7</v>
      </c>
      <c r="B375" s="4" t="s">
        <v>32</v>
      </c>
      <c r="C375" s="4">
        <v>21307015</v>
      </c>
      <c r="D375" s="4">
        <v>3759</v>
      </c>
      <c r="E375" s="5">
        <v>4380.805579999997</v>
      </c>
      <c r="F375" s="6">
        <f t="shared" si="5"/>
        <v>0.858061361399198</v>
      </c>
    </row>
    <row r="376" spans="1:6" ht="14.25">
      <c r="A376" s="4" t="s">
        <v>7</v>
      </c>
      <c r="B376" s="4" t="s">
        <v>32</v>
      </c>
      <c r="C376" s="4">
        <v>21307016</v>
      </c>
      <c r="D376" s="4">
        <v>3420</v>
      </c>
      <c r="E376" s="5">
        <v>4060.9421100000004</v>
      </c>
      <c r="F376" s="6">
        <f t="shared" si="5"/>
        <v>0.8421691093744746</v>
      </c>
    </row>
    <row r="377" spans="1:6" ht="14.25">
      <c r="A377" s="4" t="s">
        <v>7</v>
      </c>
      <c r="B377" s="4" t="s">
        <v>32</v>
      </c>
      <c r="C377" s="4">
        <v>21307017</v>
      </c>
      <c r="D377" s="4">
        <v>3300</v>
      </c>
      <c r="E377" s="5">
        <v>4229.737739999999</v>
      </c>
      <c r="F377" s="6">
        <f t="shared" si="5"/>
        <v>0.7801902157650089</v>
      </c>
    </row>
    <row r="378" spans="1:6" ht="14.25">
      <c r="A378" s="4" t="s">
        <v>7</v>
      </c>
      <c r="B378" s="4" t="s">
        <v>32</v>
      </c>
      <c r="C378" s="4">
        <v>21307018</v>
      </c>
      <c r="D378" s="4">
        <v>3637</v>
      </c>
      <c r="E378" s="5">
        <v>4605.969840000002</v>
      </c>
      <c r="F378" s="6">
        <f t="shared" si="5"/>
        <v>0.789627402336616</v>
      </c>
    </row>
    <row r="379" spans="1:6" ht="14.25">
      <c r="A379" s="4" t="s">
        <v>7</v>
      </c>
      <c r="B379" s="4" t="s">
        <v>32</v>
      </c>
      <c r="C379" s="4">
        <v>21307019</v>
      </c>
      <c r="D379" s="4">
        <v>3845</v>
      </c>
      <c r="E379" s="5">
        <v>4144.939679999999</v>
      </c>
      <c r="F379" s="6">
        <f t="shared" si="5"/>
        <v>0.9276371423576425</v>
      </c>
    </row>
    <row r="380" spans="1:6" ht="14.25">
      <c r="A380" s="4" t="s">
        <v>7</v>
      </c>
      <c r="B380" s="4" t="s">
        <v>32</v>
      </c>
      <c r="C380" s="4">
        <v>21307020</v>
      </c>
      <c r="D380" s="4">
        <v>3054</v>
      </c>
      <c r="E380" s="5">
        <v>3240.3504599999997</v>
      </c>
      <c r="F380" s="6">
        <f t="shared" si="5"/>
        <v>0.942490646520994</v>
      </c>
    </row>
    <row r="381" spans="1:6" ht="14.25">
      <c r="A381" s="7" t="s">
        <v>9</v>
      </c>
      <c r="B381" s="7"/>
      <c r="C381" s="7"/>
      <c r="D381" s="8">
        <f>SUM(D361:D380)</f>
        <v>67968</v>
      </c>
      <c r="E381" s="8">
        <f>SUM(E361:E380)</f>
        <v>79154.65187999999</v>
      </c>
      <c r="F381" s="9">
        <f>D381/E381</f>
        <v>0.8586734750983533</v>
      </c>
    </row>
    <row r="382" spans="1:6" ht="14.25">
      <c r="A382" s="4" t="s">
        <v>7</v>
      </c>
      <c r="B382" s="4" t="s">
        <v>33</v>
      </c>
      <c r="C382" s="4">
        <v>21308001</v>
      </c>
      <c r="D382" s="4">
        <v>3543</v>
      </c>
      <c r="E382" s="5">
        <v>4762.59204</v>
      </c>
      <c r="F382" s="6">
        <f t="shared" si="5"/>
        <v>0.7439226308369674</v>
      </c>
    </row>
    <row r="383" spans="1:6" ht="14.25">
      <c r="A383" s="4" t="s">
        <v>7</v>
      </c>
      <c r="B383" s="4" t="s">
        <v>33</v>
      </c>
      <c r="C383" s="4">
        <v>21308002</v>
      </c>
      <c r="D383" s="4">
        <v>3559</v>
      </c>
      <c r="E383" s="5">
        <v>3942.2883100000026</v>
      </c>
      <c r="F383" s="6">
        <f t="shared" si="5"/>
        <v>0.9027751701904313</v>
      </c>
    </row>
    <row r="384" spans="1:6" ht="14.25">
      <c r="A384" s="4" t="s">
        <v>7</v>
      </c>
      <c r="B384" s="4" t="s">
        <v>33</v>
      </c>
      <c r="C384" s="4">
        <v>21308003</v>
      </c>
      <c r="D384" s="4">
        <v>3255</v>
      </c>
      <c r="E384" s="5">
        <v>4538.86311</v>
      </c>
      <c r="F384" s="6">
        <f t="shared" si="5"/>
        <v>0.7171399359519348</v>
      </c>
    </row>
    <row r="385" spans="1:6" ht="14.25">
      <c r="A385" s="4" t="s">
        <v>7</v>
      </c>
      <c r="B385" s="4" t="s">
        <v>33</v>
      </c>
      <c r="C385" s="4">
        <v>21308004</v>
      </c>
      <c r="D385" s="4">
        <v>2877</v>
      </c>
      <c r="E385" s="5">
        <v>3250.4766799999993</v>
      </c>
      <c r="F385" s="6">
        <f t="shared" si="5"/>
        <v>0.8851009507934696</v>
      </c>
    </row>
    <row r="386" spans="1:6" ht="14.25">
      <c r="A386" s="4" t="s">
        <v>7</v>
      </c>
      <c r="B386" s="4" t="s">
        <v>33</v>
      </c>
      <c r="C386" s="4">
        <v>21308005</v>
      </c>
      <c r="D386" s="4">
        <v>2997</v>
      </c>
      <c r="E386" s="5">
        <v>5018.60229</v>
      </c>
      <c r="F386" s="6">
        <f t="shared" si="5"/>
        <v>0.5971782235009502</v>
      </c>
    </row>
    <row r="387" spans="1:6" ht="14.25">
      <c r="A387" s="4" t="s">
        <v>7</v>
      </c>
      <c r="B387" s="4" t="s">
        <v>33</v>
      </c>
      <c r="C387" s="4">
        <v>21308006</v>
      </c>
      <c r="D387" s="4">
        <v>3047</v>
      </c>
      <c r="E387" s="5">
        <v>3487.0906399999994</v>
      </c>
      <c r="F387" s="6">
        <f t="shared" si="5"/>
        <v>0.8737943215608529</v>
      </c>
    </row>
    <row r="388" spans="1:6" ht="14.25">
      <c r="A388" s="4" t="s">
        <v>7</v>
      </c>
      <c r="B388" s="4" t="s">
        <v>33</v>
      </c>
      <c r="C388" s="4">
        <v>21308007</v>
      </c>
      <c r="D388" s="4">
        <v>3063</v>
      </c>
      <c r="E388" s="5">
        <v>3546.865639999999</v>
      </c>
      <c r="F388" s="6">
        <f t="shared" si="5"/>
        <v>0.8635793714475186</v>
      </c>
    </row>
    <row r="389" spans="1:6" ht="14.25">
      <c r="A389" s="4" t="s">
        <v>7</v>
      </c>
      <c r="B389" s="4" t="s">
        <v>33</v>
      </c>
      <c r="C389" s="4">
        <v>21308008</v>
      </c>
      <c r="D389" s="4">
        <v>2919</v>
      </c>
      <c r="E389" s="5">
        <v>3680.2586899999983</v>
      </c>
      <c r="F389" s="6">
        <f t="shared" si="5"/>
        <v>0.7931507662576843</v>
      </c>
    </row>
    <row r="390" spans="1:6" ht="14.25">
      <c r="A390" s="4" t="s">
        <v>7</v>
      </c>
      <c r="B390" s="4" t="s">
        <v>33</v>
      </c>
      <c r="C390" s="4">
        <v>21308009</v>
      </c>
      <c r="D390" s="4">
        <v>3148</v>
      </c>
      <c r="E390" s="5">
        <v>3386.8876999999998</v>
      </c>
      <c r="F390" s="6">
        <f t="shared" si="5"/>
        <v>0.9294668967028343</v>
      </c>
    </row>
    <row r="391" spans="1:6" ht="14.25">
      <c r="A391" s="7" t="s">
        <v>9</v>
      </c>
      <c r="B391" s="7"/>
      <c r="C391" s="7"/>
      <c r="D391" s="8">
        <f>SUM(D382:D390)</f>
        <v>28408</v>
      </c>
      <c r="E391" s="8">
        <f>SUM(E382:E390)</f>
        <v>35613.9251</v>
      </c>
      <c r="F391" s="9">
        <f>D391/E391</f>
        <v>0.7976655176376501</v>
      </c>
    </row>
    <row r="392" spans="1:6" ht="14.25">
      <c r="A392" s="4" t="s">
        <v>7</v>
      </c>
      <c r="B392" s="4" t="s">
        <v>34</v>
      </c>
      <c r="C392" s="4">
        <v>21401001</v>
      </c>
      <c r="D392" s="4">
        <v>3444</v>
      </c>
      <c r="E392" s="5">
        <v>5094.191249999999</v>
      </c>
      <c r="F392" s="6">
        <f t="shared" si="5"/>
        <v>0.676064134812371</v>
      </c>
    </row>
    <row r="393" spans="1:6" ht="14.25">
      <c r="A393" s="4" t="s">
        <v>7</v>
      </c>
      <c r="B393" s="4" t="s">
        <v>34</v>
      </c>
      <c r="C393" s="4">
        <v>21401002</v>
      </c>
      <c r="D393" s="4">
        <v>3100</v>
      </c>
      <c r="E393" s="5">
        <v>5885.053990000001</v>
      </c>
      <c r="F393" s="6">
        <f t="shared" si="5"/>
        <v>0.5267581241000644</v>
      </c>
    </row>
    <row r="394" spans="1:6" ht="14.25">
      <c r="A394" s="4" t="s">
        <v>7</v>
      </c>
      <c r="B394" s="4" t="s">
        <v>34</v>
      </c>
      <c r="C394" s="4">
        <v>21401003</v>
      </c>
      <c r="D394" s="4">
        <v>3585</v>
      </c>
      <c r="E394" s="5">
        <v>4829.67503</v>
      </c>
      <c r="F394" s="6">
        <f t="shared" si="5"/>
        <v>0.7422859670125672</v>
      </c>
    </row>
    <row r="395" spans="1:6" ht="14.25">
      <c r="A395" s="4" t="s">
        <v>7</v>
      </c>
      <c r="B395" s="4" t="s">
        <v>34</v>
      </c>
      <c r="C395" s="4">
        <v>21401004</v>
      </c>
      <c r="D395" s="4">
        <v>3512</v>
      </c>
      <c r="E395" s="5">
        <v>4086.2271000000005</v>
      </c>
      <c r="F395" s="6">
        <f t="shared" si="5"/>
        <v>0.8594725437555831</v>
      </c>
    </row>
    <row r="396" spans="1:6" ht="14.25">
      <c r="A396" s="4" t="s">
        <v>7</v>
      </c>
      <c r="B396" s="4" t="s">
        <v>34</v>
      </c>
      <c r="C396" s="4">
        <v>21401005</v>
      </c>
      <c r="D396" s="4">
        <v>3949</v>
      </c>
      <c r="E396" s="5">
        <v>4721.430759999999</v>
      </c>
      <c r="F396" s="6">
        <f t="shared" si="5"/>
        <v>0.8363990071518068</v>
      </c>
    </row>
    <row r="397" spans="1:6" ht="14.25">
      <c r="A397" s="4" t="s">
        <v>7</v>
      </c>
      <c r="B397" s="4" t="s">
        <v>34</v>
      </c>
      <c r="C397" s="4">
        <v>21401006</v>
      </c>
      <c r="D397" s="4">
        <v>2986</v>
      </c>
      <c r="E397" s="5">
        <v>3131.888799999999</v>
      </c>
      <c r="F397" s="6">
        <f t="shared" si="5"/>
        <v>0.9534182695119958</v>
      </c>
    </row>
    <row r="398" spans="1:6" ht="14.25">
      <c r="A398" s="4" t="s">
        <v>7</v>
      </c>
      <c r="B398" s="4" t="s">
        <v>34</v>
      </c>
      <c r="C398" s="4">
        <v>21401007</v>
      </c>
      <c r="D398" s="4">
        <v>3656</v>
      </c>
      <c r="E398" s="5">
        <v>4266.96876</v>
      </c>
      <c r="F398" s="6">
        <f t="shared" si="5"/>
        <v>0.8568143348675467</v>
      </c>
    </row>
    <row r="399" spans="1:6" ht="14.25">
      <c r="A399" s="4" t="s">
        <v>7</v>
      </c>
      <c r="B399" s="4" t="s">
        <v>34</v>
      </c>
      <c r="C399" s="4">
        <v>21401008</v>
      </c>
      <c r="D399" s="4">
        <v>3246</v>
      </c>
      <c r="E399" s="5">
        <v>3397.9218199999987</v>
      </c>
      <c r="F399" s="6">
        <f t="shared" si="5"/>
        <v>0.955289783565415</v>
      </c>
    </row>
    <row r="400" spans="1:6" ht="14.25">
      <c r="A400" s="4" t="s">
        <v>7</v>
      </c>
      <c r="B400" s="4" t="s">
        <v>34</v>
      </c>
      <c r="C400" s="4">
        <v>21401009</v>
      </c>
      <c r="D400" s="4">
        <v>3961</v>
      </c>
      <c r="E400" s="5">
        <v>6233.67183</v>
      </c>
      <c r="F400" s="6">
        <f t="shared" si="5"/>
        <v>0.6354200394280299</v>
      </c>
    </row>
    <row r="401" spans="1:6" ht="14.25">
      <c r="A401" s="4" t="s">
        <v>7</v>
      </c>
      <c r="B401" s="4" t="s">
        <v>34</v>
      </c>
      <c r="C401" s="4">
        <v>21401010</v>
      </c>
      <c r="D401" s="4">
        <v>3677</v>
      </c>
      <c r="E401" s="5">
        <v>4841.230579999998</v>
      </c>
      <c r="F401" s="6">
        <f t="shared" si="5"/>
        <v>0.7595176348737352</v>
      </c>
    </row>
    <row r="402" spans="1:6" ht="14.25">
      <c r="A402" s="4" t="s">
        <v>7</v>
      </c>
      <c r="B402" s="4" t="s">
        <v>34</v>
      </c>
      <c r="C402" s="4">
        <v>21401011</v>
      </c>
      <c r="D402" s="4">
        <v>3351</v>
      </c>
      <c r="E402" s="5">
        <v>4861.143459999999</v>
      </c>
      <c r="F402" s="6">
        <f t="shared" si="5"/>
        <v>0.6893439841003994</v>
      </c>
    </row>
    <row r="403" spans="1:6" ht="14.25">
      <c r="A403" s="4" t="s">
        <v>7</v>
      </c>
      <c r="B403" s="4" t="s">
        <v>34</v>
      </c>
      <c r="C403" s="4">
        <v>21401012</v>
      </c>
      <c r="D403" s="4">
        <v>3007</v>
      </c>
      <c r="E403" s="5">
        <v>4029.618459999999</v>
      </c>
      <c r="F403" s="6">
        <f t="shared" si="5"/>
        <v>0.7462244949116102</v>
      </c>
    </row>
    <row r="404" spans="1:6" ht="14.25">
      <c r="A404" s="4" t="s">
        <v>7</v>
      </c>
      <c r="B404" s="4" t="s">
        <v>34</v>
      </c>
      <c r="C404" s="4">
        <v>21401013</v>
      </c>
      <c r="D404" s="4">
        <v>3715</v>
      </c>
      <c r="E404" s="5">
        <v>5095.269349999999</v>
      </c>
      <c r="F404" s="6">
        <f t="shared" si="5"/>
        <v>0.72910767710445</v>
      </c>
    </row>
    <row r="405" spans="1:6" ht="14.25">
      <c r="A405" s="4" t="s">
        <v>7</v>
      </c>
      <c r="B405" s="4" t="s">
        <v>34</v>
      </c>
      <c r="C405" s="4">
        <v>21401014</v>
      </c>
      <c r="D405" s="4">
        <v>2553</v>
      </c>
      <c r="E405" s="5">
        <v>3668.090350000001</v>
      </c>
      <c r="F405" s="6">
        <f t="shared" si="5"/>
        <v>0.6960024853259134</v>
      </c>
    </row>
    <row r="406" spans="1:6" ht="14.25">
      <c r="A406" s="4" t="s">
        <v>7</v>
      </c>
      <c r="B406" s="4" t="s">
        <v>34</v>
      </c>
      <c r="C406" s="4">
        <v>21401015</v>
      </c>
      <c r="D406" s="4">
        <v>3601</v>
      </c>
      <c r="E406" s="5">
        <v>4487.365239999999</v>
      </c>
      <c r="F406" s="6">
        <f t="shared" si="5"/>
        <v>0.8024753518837706</v>
      </c>
    </row>
    <row r="407" spans="1:6" ht="14.25">
      <c r="A407" s="4" t="s">
        <v>7</v>
      </c>
      <c r="B407" s="4" t="s">
        <v>34</v>
      </c>
      <c r="C407" s="4">
        <v>21401016</v>
      </c>
      <c r="D407" s="4">
        <v>3117</v>
      </c>
      <c r="E407" s="5">
        <v>3999.76681</v>
      </c>
      <c r="F407" s="6">
        <f t="shared" si="5"/>
        <v>0.7792954309753872</v>
      </c>
    </row>
    <row r="408" spans="1:6" ht="14.25">
      <c r="A408" s="4" t="s">
        <v>7</v>
      </c>
      <c r="B408" s="4" t="s">
        <v>34</v>
      </c>
      <c r="C408" s="4">
        <v>21401017</v>
      </c>
      <c r="D408" s="4">
        <v>3373</v>
      </c>
      <c r="E408" s="5">
        <v>4048.7805700000013</v>
      </c>
      <c r="F408" s="6">
        <f t="shared" si="5"/>
        <v>0.8330903445330452</v>
      </c>
    </row>
    <row r="409" spans="1:6" ht="14.25">
      <c r="A409" s="7" t="s">
        <v>9</v>
      </c>
      <c r="B409" s="7"/>
      <c r="C409" s="7"/>
      <c r="D409" s="8">
        <f>SUM(D392:D408)</f>
        <v>57833</v>
      </c>
      <c r="E409" s="8">
        <f>SUM(E392:E408)</f>
        <v>76678.29415999999</v>
      </c>
      <c r="F409" s="9">
        <f>D409/E409</f>
        <v>0.7542290896472391</v>
      </c>
    </row>
    <row r="410" spans="1:6" ht="14.25">
      <c r="A410" s="4" t="s">
        <v>7</v>
      </c>
      <c r="B410" s="4" t="s">
        <v>35</v>
      </c>
      <c r="C410" s="4">
        <v>21402001</v>
      </c>
      <c r="D410" s="4">
        <v>3464</v>
      </c>
      <c r="E410" s="5">
        <v>3621.807010000001</v>
      </c>
      <c r="F410" s="6">
        <f t="shared" si="5"/>
        <v>0.9564286529999286</v>
      </c>
    </row>
    <row r="411" spans="1:6" ht="14.25">
      <c r="A411" s="4" t="s">
        <v>7</v>
      </c>
      <c r="B411" s="4" t="s">
        <v>35</v>
      </c>
      <c r="C411" s="4">
        <v>21402002</v>
      </c>
      <c r="D411" s="4">
        <v>4018</v>
      </c>
      <c r="E411" s="5">
        <v>6381.2092999999995</v>
      </c>
      <c r="F411" s="6">
        <f t="shared" si="5"/>
        <v>0.629661214842146</v>
      </c>
    </row>
    <row r="412" spans="1:6" ht="14.25">
      <c r="A412" s="4" t="s">
        <v>7</v>
      </c>
      <c r="B412" s="4" t="s">
        <v>35</v>
      </c>
      <c r="C412" s="4">
        <v>21402003</v>
      </c>
      <c r="D412" s="4">
        <v>3119</v>
      </c>
      <c r="E412" s="5">
        <v>3008.2596000000017</v>
      </c>
      <c r="F412" s="6">
        <f t="shared" si="5"/>
        <v>1.0368121155501335</v>
      </c>
    </row>
    <row r="413" spans="1:6" ht="14.25">
      <c r="A413" s="4" t="s">
        <v>7</v>
      </c>
      <c r="B413" s="4" t="s">
        <v>35</v>
      </c>
      <c r="C413" s="4">
        <v>21402004</v>
      </c>
      <c r="D413" s="4">
        <v>2933</v>
      </c>
      <c r="E413" s="5">
        <v>2879.1000500000005</v>
      </c>
      <c r="F413" s="6">
        <f t="shared" si="5"/>
        <v>1.0187211104386593</v>
      </c>
    </row>
    <row r="414" spans="1:6" ht="14.25">
      <c r="A414" s="4" t="s">
        <v>7</v>
      </c>
      <c r="B414" s="4" t="s">
        <v>35</v>
      </c>
      <c r="C414" s="4">
        <v>21402005</v>
      </c>
      <c r="D414" s="4">
        <v>2892</v>
      </c>
      <c r="E414" s="5">
        <v>2577.3723800000002</v>
      </c>
      <c r="F414" s="6">
        <f aca="true" t="shared" si="6" ref="F414:F481">(D414/E414)</f>
        <v>1.1220730160846992</v>
      </c>
    </row>
    <row r="415" spans="1:6" ht="14.25">
      <c r="A415" s="4" t="s">
        <v>7</v>
      </c>
      <c r="B415" s="4" t="s">
        <v>35</v>
      </c>
      <c r="C415" s="4">
        <v>21402006</v>
      </c>
      <c r="D415" s="4">
        <v>3597</v>
      </c>
      <c r="E415" s="5">
        <v>3611.3741200000004</v>
      </c>
      <c r="F415" s="6">
        <f t="shared" si="6"/>
        <v>0.9960197643549596</v>
      </c>
    </row>
    <row r="416" spans="1:6" ht="14.25">
      <c r="A416" s="4" t="s">
        <v>7</v>
      </c>
      <c r="B416" s="4" t="s">
        <v>35</v>
      </c>
      <c r="C416" s="4">
        <v>21402007</v>
      </c>
      <c r="D416" s="4">
        <v>3317</v>
      </c>
      <c r="E416" s="5">
        <v>3945.7788</v>
      </c>
      <c r="F416" s="6">
        <f t="shared" si="6"/>
        <v>0.8406451978504218</v>
      </c>
    </row>
    <row r="417" spans="1:6" ht="14.25">
      <c r="A417" s="4" t="s">
        <v>7</v>
      </c>
      <c r="B417" s="4" t="s">
        <v>35</v>
      </c>
      <c r="C417" s="4">
        <v>21402008</v>
      </c>
      <c r="D417" s="4">
        <v>3617</v>
      </c>
      <c r="E417" s="5">
        <v>5614.895099999999</v>
      </c>
      <c r="F417" s="6">
        <f t="shared" si="6"/>
        <v>0.6441794433523791</v>
      </c>
    </row>
    <row r="418" spans="1:6" ht="14.25">
      <c r="A418" s="4" t="s">
        <v>7</v>
      </c>
      <c r="B418" s="4" t="s">
        <v>35</v>
      </c>
      <c r="C418" s="4">
        <v>21402009</v>
      </c>
      <c r="D418" s="4">
        <v>3646</v>
      </c>
      <c r="E418" s="5">
        <v>3814.8516999999993</v>
      </c>
      <c r="F418" s="6">
        <f t="shared" si="6"/>
        <v>0.9557383318465567</v>
      </c>
    </row>
    <row r="419" spans="1:6" ht="14.25">
      <c r="A419" s="4" t="s">
        <v>7</v>
      </c>
      <c r="B419" s="4" t="s">
        <v>35</v>
      </c>
      <c r="C419" s="4">
        <v>21402010</v>
      </c>
      <c r="D419" s="4">
        <v>3255</v>
      </c>
      <c r="E419" s="5">
        <v>4612.869529999998</v>
      </c>
      <c r="F419" s="6">
        <f t="shared" si="6"/>
        <v>0.7056345250675237</v>
      </c>
    </row>
    <row r="420" spans="1:6" ht="14.25">
      <c r="A420" s="4" t="s">
        <v>7</v>
      </c>
      <c r="B420" s="4" t="s">
        <v>35</v>
      </c>
      <c r="C420" s="4">
        <v>21402011</v>
      </c>
      <c r="D420" s="4">
        <v>3535</v>
      </c>
      <c r="E420" s="5">
        <v>4409.659189999996</v>
      </c>
      <c r="F420" s="6">
        <f t="shared" si="6"/>
        <v>0.8016492539869058</v>
      </c>
    </row>
    <row r="421" spans="1:6" ht="14.25">
      <c r="A421" s="4" t="s">
        <v>7</v>
      </c>
      <c r="B421" s="4" t="s">
        <v>35</v>
      </c>
      <c r="C421" s="4">
        <v>21402012</v>
      </c>
      <c r="D421" s="4">
        <v>3210</v>
      </c>
      <c r="E421" s="5">
        <v>3392.3753600000005</v>
      </c>
      <c r="F421" s="6">
        <f t="shared" si="6"/>
        <v>0.9462396283882923</v>
      </c>
    </row>
    <row r="422" spans="1:6" ht="14.25">
      <c r="A422" s="4" t="s">
        <v>7</v>
      </c>
      <c r="B422" s="4" t="s">
        <v>35</v>
      </c>
      <c r="C422" s="4">
        <v>21402013</v>
      </c>
      <c r="D422" s="4">
        <v>3270</v>
      </c>
      <c r="E422" s="5">
        <v>3658.4538999999986</v>
      </c>
      <c r="F422" s="6">
        <f t="shared" si="6"/>
        <v>0.8938202009324215</v>
      </c>
    </row>
    <row r="423" spans="1:6" ht="14.25">
      <c r="A423" s="4" t="s">
        <v>7</v>
      </c>
      <c r="B423" s="4" t="s">
        <v>35</v>
      </c>
      <c r="C423" s="4">
        <v>21402014</v>
      </c>
      <c r="D423" s="4">
        <v>3528</v>
      </c>
      <c r="E423" s="5">
        <v>3982.4522499999994</v>
      </c>
      <c r="F423" s="6">
        <f t="shared" si="6"/>
        <v>0.8858863279528337</v>
      </c>
    </row>
    <row r="424" spans="1:6" ht="14.25">
      <c r="A424" s="4" t="s">
        <v>7</v>
      </c>
      <c r="B424" s="4" t="s">
        <v>35</v>
      </c>
      <c r="C424" s="4">
        <v>21402015</v>
      </c>
      <c r="D424" s="4">
        <v>2782</v>
      </c>
      <c r="E424" s="5">
        <v>4060.3811700000006</v>
      </c>
      <c r="F424" s="6">
        <f t="shared" si="6"/>
        <v>0.6851573494022483</v>
      </c>
    </row>
    <row r="425" spans="1:6" ht="14.25">
      <c r="A425" s="4" t="s">
        <v>7</v>
      </c>
      <c r="B425" s="4" t="s">
        <v>35</v>
      </c>
      <c r="C425" s="4">
        <v>21402016</v>
      </c>
      <c r="D425" s="4">
        <v>2789</v>
      </c>
      <c r="E425" s="5">
        <v>3243.546219999999</v>
      </c>
      <c r="F425" s="6">
        <f t="shared" si="6"/>
        <v>0.8598613402832906</v>
      </c>
    </row>
    <row r="426" spans="1:6" ht="14.25">
      <c r="A426" s="4" t="s">
        <v>7</v>
      </c>
      <c r="B426" s="4" t="s">
        <v>35</v>
      </c>
      <c r="C426" s="4">
        <v>21402017</v>
      </c>
      <c r="D426" s="4">
        <v>2843</v>
      </c>
      <c r="E426" s="5">
        <v>3893.3574000000017</v>
      </c>
      <c r="F426" s="6">
        <f t="shared" si="6"/>
        <v>0.7302180888916078</v>
      </c>
    </row>
    <row r="427" spans="1:6" ht="14.25">
      <c r="A427" s="4" t="s">
        <v>7</v>
      </c>
      <c r="B427" s="4" t="s">
        <v>35</v>
      </c>
      <c r="C427" s="4">
        <v>21402018</v>
      </c>
      <c r="D427" s="4">
        <v>2871</v>
      </c>
      <c r="E427" s="5">
        <v>3476.85586</v>
      </c>
      <c r="F427" s="6">
        <f t="shared" si="6"/>
        <v>0.8257460520667083</v>
      </c>
    </row>
    <row r="428" spans="1:6" ht="14.25">
      <c r="A428" s="4" t="s">
        <v>7</v>
      </c>
      <c r="B428" s="4" t="s">
        <v>35</v>
      </c>
      <c r="C428" s="4">
        <v>21402019</v>
      </c>
      <c r="D428" s="4">
        <v>2765</v>
      </c>
      <c r="E428" s="5">
        <v>4573.382810000001</v>
      </c>
      <c r="F428" s="6">
        <f t="shared" si="6"/>
        <v>0.6045852960207369</v>
      </c>
    </row>
    <row r="429" spans="1:6" ht="14.25">
      <c r="A429" s="7" t="s">
        <v>9</v>
      </c>
      <c r="B429" s="7"/>
      <c r="C429" s="7"/>
      <c r="D429" s="8">
        <f>SUM(D410:D428)</f>
        <v>61451</v>
      </c>
      <c r="E429" s="8">
        <f>SUM(E410:E428)</f>
        <v>74757.98174999999</v>
      </c>
      <c r="F429" s="9">
        <f>D429/E429</f>
        <v>0.8219991840536814</v>
      </c>
    </row>
    <row r="430" spans="1:6" ht="14.25">
      <c r="A430" s="4" t="s">
        <v>7</v>
      </c>
      <c r="B430" s="4" t="s">
        <v>36</v>
      </c>
      <c r="C430" s="4">
        <v>21403001</v>
      </c>
      <c r="D430" s="4">
        <v>2757</v>
      </c>
      <c r="E430" s="5">
        <v>4606.43259</v>
      </c>
      <c r="F430" s="6">
        <f t="shared" si="6"/>
        <v>0.5985108749849305</v>
      </c>
    </row>
    <row r="431" spans="1:6" ht="14.25">
      <c r="A431" s="4" t="s">
        <v>7</v>
      </c>
      <c r="B431" s="4" t="s">
        <v>36</v>
      </c>
      <c r="C431" s="4">
        <v>21403002</v>
      </c>
      <c r="D431" s="4">
        <v>3577</v>
      </c>
      <c r="E431" s="5">
        <v>5243.9359300000015</v>
      </c>
      <c r="F431" s="6">
        <f t="shared" si="6"/>
        <v>0.6821212249250344</v>
      </c>
    </row>
    <row r="432" spans="1:6" ht="14.25">
      <c r="A432" s="4" t="s">
        <v>7</v>
      </c>
      <c r="B432" s="4" t="s">
        <v>36</v>
      </c>
      <c r="C432" s="4">
        <v>21403003</v>
      </c>
      <c r="D432" s="4">
        <v>3034</v>
      </c>
      <c r="E432" s="5">
        <v>3512.09714</v>
      </c>
      <c r="F432" s="6">
        <f t="shared" si="6"/>
        <v>0.8638713221924152</v>
      </c>
    </row>
    <row r="433" spans="1:6" ht="14.25">
      <c r="A433" s="4" t="s">
        <v>7</v>
      </c>
      <c r="B433" s="4" t="s">
        <v>36</v>
      </c>
      <c r="C433" s="4">
        <v>21403004</v>
      </c>
      <c r="D433" s="4">
        <v>3453</v>
      </c>
      <c r="E433" s="5">
        <v>4319.90804</v>
      </c>
      <c r="F433" s="6">
        <f t="shared" si="6"/>
        <v>0.7993225707647239</v>
      </c>
    </row>
    <row r="434" spans="1:6" ht="14.25">
      <c r="A434" s="4" t="s">
        <v>7</v>
      </c>
      <c r="B434" s="4" t="s">
        <v>36</v>
      </c>
      <c r="C434" s="4">
        <v>21403005</v>
      </c>
      <c r="D434" s="4">
        <v>3267</v>
      </c>
      <c r="E434" s="5">
        <v>3192.232639999999</v>
      </c>
      <c r="F434" s="6">
        <f t="shared" si="6"/>
        <v>1.0234216513743815</v>
      </c>
    </row>
    <row r="435" spans="1:6" ht="14.25">
      <c r="A435" s="4" t="s">
        <v>7</v>
      </c>
      <c r="B435" s="4" t="s">
        <v>36</v>
      </c>
      <c r="C435" s="4">
        <v>21403006</v>
      </c>
      <c r="D435" s="4">
        <v>3421</v>
      </c>
      <c r="E435" s="5">
        <v>5256.4109800000015</v>
      </c>
      <c r="F435" s="6">
        <f t="shared" si="6"/>
        <v>0.6508243006523815</v>
      </c>
    </row>
    <row r="436" spans="1:6" ht="14.25">
      <c r="A436" s="7" t="s">
        <v>9</v>
      </c>
      <c r="B436" s="7"/>
      <c r="C436" s="7"/>
      <c r="D436" s="8">
        <f>SUM(D430:D435)</f>
        <v>19509</v>
      </c>
      <c r="E436" s="8">
        <f>SUM(E430:E435)</f>
        <v>26131.017320000003</v>
      </c>
      <c r="F436" s="9">
        <f>D436/E436</f>
        <v>0.746584021628133</v>
      </c>
    </row>
    <row r="437" spans="1:6" ht="14.25">
      <c r="A437" s="4" t="s">
        <v>7</v>
      </c>
      <c r="B437" s="4" t="s">
        <v>37</v>
      </c>
      <c r="C437" s="4">
        <v>21404001</v>
      </c>
      <c r="D437" s="4">
        <v>2892</v>
      </c>
      <c r="E437" s="5">
        <v>3640.04825</v>
      </c>
      <c r="F437" s="6">
        <f t="shared" si="6"/>
        <v>0.7944949630818767</v>
      </c>
    </row>
    <row r="438" spans="1:6" ht="14.25">
      <c r="A438" s="4" t="s">
        <v>7</v>
      </c>
      <c r="B438" s="4" t="s">
        <v>37</v>
      </c>
      <c r="C438" s="4">
        <v>21404002</v>
      </c>
      <c r="D438" s="4">
        <v>2669</v>
      </c>
      <c r="E438" s="5">
        <v>2809.115620000001</v>
      </c>
      <c r="F438" s="6">
        <f t="shared" si="6"/>
        <v>0.9501210918474047</v>
      </c>
    </row>
    <row r="439" spans="1:6" ht="14.25">
      <c r="A439" s="4" t="s">
        <v>7</v>
      </c>
      <c r="B439" s="4" t="s">
        <v>37</v>
      </c>
      <c r="C439" s="4">
        <v>21404003</v>
      </c>
      <c r="D439" s="4">
        <v>2938</v>
      </c>
      <c r="E439" s="5">
        <v>6641.243839999999</v>
      </c>
      <c r="F439" s="6">
        <f t="shared" si="6"/>
        <v>0.4423870092383177</v>
      </c>
    </row>
    <row r="440" spans="1:6" ht="14.25">
      <c r="A440" s="4" t="s">
        <v>7</v>
      </c>
      <c r="B440" s="4" t="s">
        <v>37</v>
      </c>
      <c r="C440" s="4">
        <v>21404004</v>
      </c>
      <c r="D440" s="4">
        <v>3666</v>
      </c>
      <c r="E440" s="5">
        <v>3282.377499999999</v>
      </c>
      <c r="F440" s="6">
        <f t="shared" si="6"/>
        <v>1.1168733638955304</v>
      </c>
    </row>
    <row r="441" spans="1:6" ht="14.25">
      <c r="A441" s="4" t="s">
        <v>7</v>
      </c>
      <c r="B441" s="4" t="s">
        <v>37</v>
      </c>
      <c r="C441" s="4">
        <v>21404005</v>
      </c>
      <c r="D441" s="4">
        <v>2480</v>
      </c>
      <c r="E441" s="5">
        <v>4069.9034200000006</v>
      </c>
      <c r="F441" s="6">
        <f t="shared" si="6"/>
        <v>0.6093510690727889</v>
      </c>
    </row>
    <row r="442" spans="1:6" ht="14.25">
      <c r="A442" s="7" t="s">
        <v>9</v>
      </c>
      <c r="B442" s="7"/>
      <c r="C442" s="7"/>
      <c r="D442" s="8">
        <f>SUM(D437:D441)</f>
        <v>14645</v>
      </c>
      <c r="E442" s="8">
        <f>SUM(E437:E441)</f>
        <v>20442.688629999997</v>
      </c>
      <c r="F442" s="9">
        <f>D442/E442</f>
        <v>0.7163930471703321</v>
      </c>
    </row>
    <row r="443" spans="1:6" ht="14.25">
      <c r="A443" s="4" t="s">
        <v>7</v>
      </c>
      <c r="B443" s="4" t="s">
        <v>38</v>
      </c>
      <c r="C443" s="4">
        <v>21503001</v>
      </c>
      <c r="D443" s="4">
        <v>3725</v>
      </c>
      <c r="E443" s="5">
        <v>3242.8581700000022</v>
      </c>
      <c r="F443" s="6">
        <f t="shared" si="6"/>
        <v>1.1486780502645286</v>
      </c>
    </row>
    <row r="444" spans="1:6" ht="14.25">
      <c r="A444" s="4" t="s">
        <v>7</v>
      </c>
      <c r="B444" s="4" t="s">
        <v>38</v>
      </c>
      <c r="C444" s="4">
        <v>21503002</v>
      </c>
      <c r="D444" s="4">
        <v>4230</v>
      </c>
      <c r="E444" s="5">
        <v>5491.322439999998</v>
      </c>
      <c r="F444" s="6">
        <f t="shared" si="6"/>
        <v>0.7703062506742914</v>
      </c>
    </row>
    <row r="445" spans="1:6" ht="14.25">
      <c r="A445" s="4" t="s">
        <v>7</v>
      </c>
      <c r="B445" s="4" t="s">
        <v>38</v>
      </c>
      <c r="C445" s="4">
        <v>21503003</v>
      </c>
      <c r="D445" s="4">
        <v>3666</v>
      </c>
      <c r="E445" s="5">
        <v>3912.11276</v>
      </c>
      <c r="F445" s="6">
        <f t="shared" si="6"/>
        <v>0.9370895536252386</v>
      </c>
    </row>
    <row r="446" spans="1:6" ht="14.25">
      <c r="A446" s="4" t="s">
        <v>7</v>
      </c>
      <c r="B446" s="4" t="s">
        <v>38</v>
      </c>
      <c r="C446" s="4">
        <v>21503004</v>
      </c>
      <c r="D446" s="4">
        <v>3789</v>
      </c>
      <c r="E446" s="5">
        <v>3956.3158000000003</v>
      </c>
      <c r="F446" s="6">
        <f t="shared" si="6"/>
        <v>0.9577091899488913</v>
      </c>
    </row>
    <row r="447" spans="1:6" ht="14.25">
      <c r="A447" s="4" t="s">
        <v>7</v>
      </c>
      <c r="B447" s="4" t="s">
        <v>38</v>
      </c>
      <c r="C447" s="4">
        <v>21503005</v>
      </c>
      <c r="D447" s="4">
        <v>4440</v>
      </c>
      <c r="E447" s="5">
        <v>4711.644449999998</v>
      </c>
      <c r="F447" s="6">
        <f t="shared" si="6"/>
        <v>0.9423461483813792</v>
      </c>
    </row>
    <row r="448" spans="1:6" ht="14.25">
      <c r="A448" s="4" t="s">
        <v>7</v>
      </c>
      <c r="B448" s="4" t="s">
        <v>38</v>
      </c>
      <c r="C448" s="4">
        <v>21503006</v>
      </c>
      <c r="D448" s="4">
        <v>3754</v>
      </c>
      <c r="E448" s="5">
        <v>5519.659859999996</v>
      </c>
      <c r="F448" s="6">
        <f t="shared" si="6"/>
        <v>0.6801143721200246</v>
      </c>
    </row>
    <row r="449" spans="1:6" ht="14.25">
      <c r="A449" s="4" t="s">
        <v>7</v>
      </c>
      <c r="B449" s="4" t="s">
        <v>38</v>
      </c>
      <c r="C449" s="4">
        <v>21503007</v>
      </c>
      <c r="D449" s="4">
        <v>4446</v>
      </c>
      <c r="E449" s="5">
        <v>4690.475669999998</v>
      </c>
      <c r="F449" s="6">
        <f t="shared" si="6"/>
        <v>0.9478782777696407</v>
      </c>
    </row>
    <row r="450" spans="1:6" ht="14.25">
      <c r="A450" s="4" t="s">
        <v>7</v>
      </c>
      <c r="B450" s="4" t="s">
        <v>38</v>
      </c>
      <c r="C450" s="4">
        <v>21503008</v>
      </c>
      <c r="D450" s="4">
        <v>3475</v>
      </c>
      <c r="E450" s="5">
        <v>3400.047260000002</v>
      </c>
      <c r="F450" s="6">
        <f t="shared" si="6"/>
        <v>1.0220446171092332</v>
      </c>
    </row>
    <row r="451" spans="1:6" ht="14.25">
      <c r="A451" s="4" t="s">
        <v>7</v>
      </c>
      <c r="B451" s="4" t="s">
        <v>38</v>
      </c>
      <c r="C451" s="4">
        <v>21503009</v>
      </c>
      <c r="D451" s="4">
        <v>3321</v>
      </c>
      <c r="E451" s="5">
        <v>4839.204090000001</v>
      </c>
      <c r="F451" s="6">
        <f t="shared" si="6"/>
        <v>0.6862698779046533</v>
      </c>
    </row>
    <row r="452" spans="1:6" ht="14.25">
      <c r="A452" s="4" t="s">
        <v>7</v>
      </c>
      <c r="B452" s="4" t="s">
        <v>38</v>
      </c>
      <c r="C452" s="4">
        <v>21503010</v>
      </c>
      <c r="D452" s="4">
        <v>4003</v>
      </c>
      <c r="E452" s="5">
        <v>3549.135030000001</v>
      </c>
      <c r="F452" s="6">
        <f t="shared" si="6"/>
        <v>1.1278804458448568</v>
      </c>
    </row>
    <row r="453" spans="1:6" ht="14.25">
      <c r="A453" s="4" t="s">
        <v>7</v>
      </c>
      <c r="B453" s="4" t="s">
        <v>38</v>
      </c>
      <c r="C453" s="4">
        <v>21503011</v>
      </c>
      <c r="D453" s="4">
        <v>4084</v>
      </c>
      <c r="E453" s="5">
        <v>4143.99372</v>
      </c>
      <c r="F453" s="6">
        <f t="shared" si="6"/>
        <v>0.9855227290257572</v>
      </c>
    </row>
    <row r="454" spans="1:6" ht="14.25">
      <c r="A454" s="4" t="s">
        <v>7</v>
      </c>
      <c r="B454" s="4" t="s">
        <v>38</v>
      </c>
      <c r="C454" s="4">
        <v>21503012</v>
      </c>
      <c r="D454" s="4">
        <v>3467</v>
      </c>
      <c r="E454" s="5">
        <v>3454.61524</v>
      </c>
      <c r="F454" s="6">
        <f t="shared" si="6"/>
        <v>1.0035849896846978</v>
      </c>
    </row>
    <row r="455" spans="1:6" ht="14.25">
      <c r="A455" s="4" t="s">
        <v>7</v>
      </c>
      <c r="B455" s="4" t="s">
        <v>38</v>
      </c>
      <c r="C455" s="4">
        <v>21503013</v>
      </c>
      <c r="D455" s="4">
        <v>3889</v>
      </c>
      <c r="E455" s="5">
        <v>4605.996419999998</v>
      </c>
      <c r="F455" s="6">
        <f t="shared" si="6"/>
        <v>0.8443341343283115</v>
      </c>
    </row>
    <row r="456" spans="1:6" ht="14.25">
      <c r="A456" s="4" t="s">
        <v>7</v>
      </c>
      <c r="B456" s="4" t="s">
        <v>38</v>
      </c>
      <c r="C456" s="4">
        <v>21503014</v>
      </c>
      <c r="D456" s="4">
        <v>4125</v>
      </c>
      <c r="E456" s="5">
        <v>4608.027529999998</v>
      </c>
      <c r="F456" s="6">
        <f t="shared" si="6"/>
        <v>0.8951769435283738</v>
      </c>
    </row>
    <row r="457" spans="1:6" ht="14.25">
      <c r="A457" s="4" t="s">
        <v>7</v>
      </c>
      <c r="B457" s="4" t="s">
        <v>38</v>
      </c>
      <c r="C457" s="4">
        <v>21503015</v>
      </c>
      <c r="D457" s="4">
        <v>3857</v>
      </c>
      <c r="E457" s="5">
        <v>3787.820589999999</v>
      </c>
      <c r="F457" s="6">
        <f t="shared" si="6"/>
        <v>1.018263644847023</v>
      </c>
    </row>
    <row r="458" spans="1:6" ht="14.25">
      <c r="A458" s="4" t="s">
        <v>7</v>
      </c>
      <c r="B458" s="4" t="s">
        <v>38</v>
      </c>
      <c r="C458" s="4">
        <v>21503016</v>
      </c>
      <c r="D458" s="4">
        <v>3914</v>
      </c>
      <c r="E458" s="5">
        <v>3784.5889400000015</v>
      </c>
      <c r="F458" s="6">
        <f t="shared" si="6"/>
        <v>1.0341942181969168</v>
      </c>
    </row>
    <row r="459" spans="1:6" ht="14.25">
      <c r="A459" s="4" t="s">
        <v>7</v>
      </c>
      <c r="B459" s="4" t="s">
        <v>38</v>
      </c>
      <c r="C459" s="4">
        <v>21503017</v>
      </c>
      <c r="D459" s="4">
        <v>3490</v>
      </c>
      <c r="E459" s="5">
        <v>3916.3305399999986</v>
      </c>
      <c r="F459" s="6">
        <f t="shared" si="6"/>
        <v>0.8911403070691784</v>
      </c>
    </row>
    <row r="460" spans="1:6" ht="14.25">
      <c r="A460" s="4" t="s">
        <v>7</v>
      </c>
      <c r="B460" s="4" t="s">
        <v>38</v>
      </c>
      <c r="C460" s="4">
        <v>21503018</v>
      </c>
      <c r="D460" s="4">
        <v>3787</v>
      </c>
      <c r="E460" s="5">
        <v>3801.2021600000003</v>
      </c>
      <c r="F460" s="6">
        <f t="shared" si="6"/>
        <v>0.9962637714590796</v>
      </c>
    </row>
    <row r="461" spans="1:6" ht="14.25">
      <c r="A461" s="4" t="s">
        <v>7</v>
      </c>
      <c r="B461" s="4" t="s">
        <v>38</v>
      </c>
      <c r="C461" s="4">
        <v>21503019</v>
      </c>
      <c r="D461" s="4">
        <v>3674</v>
      </c>
      <c r="E461" s="5">
        <v>5771.477859999998</v>
      </c>
      <c r="F461" s="6">
        <f t="shared" si="6"/>
        <v>0.6365787219705286</v>
      </c>
    </row>
    <row r="462" spans="1:6" ht="14.25">
      <c r="A462" s="4" t="s">
        <v>7</v>
      </c>
      <c r="B462" s="4" t="s">
        <v>38</v>
      </c>
      <c r="C462" s="4">
        <v>21503020</v>
      </c>
      <c r="D462" s="4">
        <v>4143</v>
      </c>
      <c r="E462" s="5">
        <v>5790.388339999999</v>
      </c>
      <c r="F462" s="6">
        <f t="shared" si="6"/>
        <v>0.7154960525497329</v>
      </c>
    </row>
    <row r="463" spans="1:6" ht="14.25">
      <c r="A463" s="4" t="s">
        <v>7</v>
      </c>
      <c r="B463" s="4" t="s">
        <v>38</v>
      </c>
      <c r="C463" s="4">
        <v>21503021</v>
      </c>
      <c r="D463" s="4">
        <v>4531</v>
      </c>
      <c r="E463" s="5">
        <v>6034.173610000001</v>
      </c>
      <c r="F463" s="6">
        <f t="shared" si="6"/>
        <v>0.7508898969182956</v>
      </c>
    </row>
    <row r="464" spans="1:6" ht="14.25">
      <c r="A464" s="4" t="s">
        <v>7</v>
      </c>
      <c r="B464" s="4" t="s">
        <v>38</v>
      </c>
      <c r="C464" s="4">
        <v>21503022</v>
      </c>
      <c r="D464" s="4">
        <v>3419</v>
      </c>
      <c r="E464" s="5">
        <v>4484.6022399999965</v>
      </c>
      <c r="F464" s="6">
        <f t="shared" si="6"/>
        <v>0.7623864541440364</v>
      </c>
    </row>
    <row r="465" spans="1:6" ht="14.25">
      <c r="A465" s="4" t="s">
        <v>7</v>
      </c>
      <c r="B465" s="4" t="s">
        <v>38</v>
      </c>
      <c r="C465" s="4">
        <v>21503023</v>
      </c>
      <c r="D465" s="4">
        <v>3303</v>
      </c>
      <c r="E465" s="5">
        <v>3257.777460000001</v>
      </c>
      <c r="F465" s="6">
        <f t="shared" si="6"/>
        <v>1.0138814085846117</v>
      </c>
    </row>
    <row r="466" spans="1:6" ht="14.25">
      <c r="A466" s="4" t="s">
        <v>7</v>
      </c>
      <c r="B466" s="4" t="s">
        <v>38</v>
      </c>
      <c r="C466" s="4">
        <v>21503024</v>
      </c>
      <c r="D466" s="4">
        <v>3748</v>
      </c>
      <c r="E466" s="5">
        <v>3507.4476200000004</v>
      </c>
      <c r="F466" s="6">
        <f t="shared" si="6"/>
        <v>1.0685833135834542</v>
      </c>
    </row>
    <row r="467" spans="1:6" ht="14.25">
      <c r="A467" s="4" t="s">
        <v>7</v>
      </c>
      <c r="B467" s="4" t="s">
        <v>38</v>
      </c>
      <c r="C467" s="4">
        <v>21503025</v>
      </c>
      <c r="D467" s="4">
        <v>3726</v>
      </c>
      <c r="E467" s="5">
        <v>3844.3422</v>
      </c>
      <c r="F467" s="6">
        <f t="shared" si="6"/>
        <v>0.9692165281228087</v>
      </c>
    </row>
    <row r="468" spans="1:6" ht="14.25">
      <c r="A468" s="4" t="s">
        <v>7</v>
      </c>
      <c r="B468" s="4" t="s">
        <v>38</v>
      </c>
      <c r="C468" s="4">
        <v>21503026</v>
      </c>
      <c r="D468" s="4">
        <v>3823</v>
      </c>
      <c r="E468" s="5">
        <v>4131.4644899999985</v>
      </c>
      <c r="F468" s="6">
        <f t="shared" si="6"/>
        <v>0.9253377365951901</v>
      </c>
    </row>
    <row r="469" spans="1:6" ht="14.25">
      <c r="A469" s="4" t="s">
        <v>7</v>
      </c>
      <c r="B469" s="4" t="s">
        <v>38</v>
      </c>
      <c r="C469" s="4">
        <v>21503027</v>
      </c>
      <c r="D469" s="4">
        <v>3797</v>
      </c>
      <c r="E469" s="5">
        <v>2989.8380699999993</v>
      </c>
      <c r="F469" s="6">
        <f t="shared" si="6"/>
        <v>1.269968443474934</v>
      </c>
    </row>
    <row r="470" spans="1:6" ht="14.25">
      <c r="A470" s="4" t="s">
        <v>7</v>
      </c>
      <c r="B470" s="4" t="s">
        <v>38</v>
      </c>
      <c r="C470" s="4">
        <v>21503028</v>
      </c>
      <c r="D470" s="4">
        <v>3850</v>
      </c>
      <c r="E470" s="5">
        <v>4572.626570000002</v>
      </c>
      <c r="F470" s="6">
        <f t="shared" si="6"/>
        <v>0.8419668523248769</v>
      </c>
    </row>
    <row r="471" spans="1:6" ht="14.25">
      <c r="A471" s="4" t="s">
        <v>7</v>
      </c>
      <c r="B471" s="4" t="s">
        <v>38</v>
      </c>
      <c r="C471" s="4">
        <v>21503029</v>
      </c>
      <c r="D471" s="4">
        <v>3567</v>
      </c>
      <c r="E471" s="5">
        <v>4426.65734</v>
      </c>
      <c r="F471" s="6">
        <f t="shared" si="6"/>
        <v>0.8057998905332031</v>
      </c>
    </row>
    <row r="472" spans="1:6" ht="14.25">
      <c r="A472" s="4" t="s">
        <v>7</v>
      </c>
      <c r="B472" s="4" t="s">
        <v>38</v>
      </c>
      <c r="C472" s="4">
        <v>21503030</v>
      </c>
      <c r="D472" s="4">
        <v>4545</v>
      </c>
      <c r="E472" s="5">
        <v>4659.69947</v>
      </c>
      <c r="F472" s="6">
        <f t="shared" si="6"/>
        <v>0.9753847923587228</v>
      </c>
    </row>
    <row r="473" spans="1:6" ht="14.25">
      <c r="A473" s="4" t="s">
        <v>7</v>
      </c>
      <c r="B473" s="4" t="s">
        <v>38</v>
      </c>
      <c r="C473" s="4">
        <v>21503031</v>
      </c>
      <c r="D473" s="4">
        <v>4504</v>
      </c>
      <c r="E473" s="5">
        <v>4311.505810000001</v>
      </c>
      <c r="F473" s="6">
        <f t="shared" si="6"/>
        <v>1.044646626603989</v>
      </c>
    </row>
    <row r="474" spans="1:6" ht="14.25">
      <c r="A474" s="7" t="s">
        <v>9</v>
      </c>
      <c r="B474" s="7"/>
      <c r="C474" s="7"/>
      <c r="D474" s="8">
        <f>SUM(D443:D473)</f>
        <v>120092</v>
      </c>
      <c r="E474" s="8">
        <f>SUM(E443:E473)</f>
        <v>133197.35174999997</v>
      </c>
      <c r="F474" s="9">
        <f>D474/E474</f>
        <v>0.9016095171727018</v>
      </c>
    </row>
    <row r="475" spans="1:6" ht="14.25">
      <c r="A475" s="4" t="s">
        <v>7</v>
      </c>
      <c r="B475" s="4" t="s">
        <v>39</v>
      </c>
      <c r="C475" s="4">
        <v>21504001</v>
      </c>
      <c r="D475" s="4">
        <v>3956</v>
      </c>
      <c r="E475" s="5">
        <v>4496.896140000001</v>
      </c>
      <c r="F475" s="6">
        <f t="shared" si="6"/>
        <v>0.8797178935958258</v>
      </c>
    </row>
    <row r="476" spans="1:6" ht="14.25">
      <c r="A476" s="4" t="s">
        <v>7</v>
      </c>
      <c r="B476" s="4" t="s">
        <v>39</v>
      </c>
      <c r="C476" s="4">
        <v>21504002</v>
      </c>
      <c r="D476" s="4">
        <v>3608</v>
      </c>
      <c r="E476" s="5">
        <v>4158.112539999998</v>
      </c>
      <c r="F476" s="6">
        <f t="shared" si="6"/>
        <v>0.8677013826085624</v>
      </c>
    </row>
    <row r="477" spans="1:6" ht="14.25">
      <c r="A477" s="4" t="s">
        <v>7</v>
      </c>
      <c r="B477" s="4" t="s">
        <v>39</v>
      </c>
      <c r="C477" s="4">
        <v>21504003</v>
      </c>
      <c r="D477" s="4">
        <v>3592</v>
      </c>
      <c r="E477" s="5">
        <v>4071.29828</v>
      </c>
      <c r="F477" s="6">
        <f t="shared" si="6"/>
        <v>0.882273848036504</v>
      </c>
    </row>
    <row r="478" spans="1:6" ht="14.25">
      <c r="A478" s="4" t="s">
        <v>7</v>
      </c>
      <c r="B478" s="4" t="s">
        <v>39</v>
      </c>
      <c r="C478" s="4">
        <v>21504004</v>
      </c>
      <c r="D478" s="4">
        <v>3570</v>
      </c>
      <c r="E478" s="5">
        <v>3615.28913</v>
      </c>
      <c r="F478" s="6">
        <f t="shared" si="6"/>
        <v>0.9874728885100262</v>
      </c>
    </row>
    <row r="479" spans="1:6" ht="14.25">
      <c r="A479" s="4" t="s">
        <v>7</v>
      </c>
      <c r="B479" s="4" t="s">
        <v>39</v>
      </c>
      <c r="C479" s="4">
        <v>21504005</v>
      </c>
      <c r="D479" s="4">
        <v>3022</v>
      </c>
      <c r="E479" s="5">
        <v>3549.8639400000015</v>
      </c>
      <c r="F479" s="6">
        <f t="shared" si="6"/>
        <v>0.8513002332140084</v>
      </c>
    </row>
    <row r="480" spans="1:6" ht="14.25">
      <c r="A480" s="4" t="s">
        <v>7</v>
      </c>
      <c r="B480" s="4" t="s">
        <v>39</v>
      </c>
      <c r="C480" s="4">
        <v>21504006</v>
      </c>
      <c r="D480" s="4">
        <v>3373</v>
      </c>
      <c r="E480" s="5">
        <v>3526.5549700000024</v>
      </c>
      <c r="F480" s="6">
        <f t="shared" si="6"/>
        <v>0.9564575141161057</v>
      </c>
    </row>
    <row r="481" spans="1:6" ht="14.25">
      <c r="A481" s="4" t="s">
        <v>7</v>
      </c>
      <c r="B481" s="4" t="s">
        <v>39</v>
      </c>
      <c r="C481" s="4">
        <v>21504007</v>
      </c>
      <c r="D481" s="4">
        <v>3406</v>
      </c>
      <c r="E481" s="5">
        <v>4022.2428000000023</v>
      </c>
      <c r="F481" s="6">
        <f t="shared" si="6"/>
        <v>0.8467912479077588</v>
      </c>
    </row>
    <row r="482" spans="1:6" ht="14.25">
      <c r="A482" s="4" t="s">
        <v>7</v>
      </c>
      <c r="B482" s="4" t="s">
        <v>39</v>
      </c>
      <c r="C482" s="4">
        <v>21504008</v>
      </c>
      <c r="D482" s="4">
        <v>2991</v>
      </c>
      <c r="E482" s="5">
        <v>3189.5340999999985</v>
      </c>
      <c r="F482" s="6">
        <f aca="true" t="shared" si="7" ref="F482:F547">(D482/E482)</f>
        <v>0.9377545140526955</v>
      </c>
    </row>
    <row r="483" spans="1:6" ht="14.25">
      <c r="A483" s="4" t="s">
        <v>7</v>
      </c>
      <c r="B483" s="4" t="s">
        <v>39</v>
      </c>
      <c r="C483" s="4">
        <v>21504009</v>
      </c>
      <c r="D483" s="4">
        <v>2887</v>
      </c>
      <c r="E483" s="5">
        <v>2836.4404699999996</v>
      </c>
      <c r="F483" s="6">
        <f t="shared" si="7"/>
        <v>1.017824992463177</v>
      </c>
    </row>
    <row r="484" spans="1:6" ht="14.25">
      <c r="A484" s="4" t="s">
        <v>7</v>
      </c>
      <c r="B484" s="4" t="s">
        <v>39</v>
      </c>
      <c r="C484" s="4">
        <v>21504010</v>
      </c>
      <c r="D484" s="4">
        <v>3634</v>
      </c>
      <c r="E484" s="5">
        <v>4071.6470499999987</v>
      </c>
      <c r="F484" s="6">
        <f t="shared" si="7"/>
        <v>0.8925135099811761</v>
      </c>
    </row>
    <row r="485" spans="1:6" ht="14.25">
      <c r="A485" s="4" t="s">
        <v>7</v>
      </c>
      <c r="B485" s="4" t="s">
        <v>39</v>
      </c>
      <c r="C485" s="4">
        <v>21504011</v>
      </c>
      <c r="D485" s="4">
        <v>3556</v>
      </c>
      <c r="E485" s="5">
        <v>3841.7402700000007</v>
      </c>
      <c r="F485" s="6">
        <f t="shared" si="7"/>
        <v>0.9256221790339823</v>
      </c>
    </row>
    <row r="486" spans="1:6" ht="14.25">
      <c r="A486" s="4" t="s">
        <v>7</v>
      </c>
      <c r="B486" s="4" t="s">
        <v>39</v>
      </c>
      <c r="C486" s="4">
        <v>21504012</v>
      </c>
      <c r="D486" s="4">
        <v>3835</v>
      </c>
      <c r="E486" s="5">
        <v>4200.099499999998</v>
      </c>
      <c r="F486" s="6">
        <f t="shared" si="7"/>
        <v>0.9130736069466929</v>
      </c>
    </row>
    <row r="487" spans="1:6" ht="14.25">
      <c r="A487" s="4" t="s">
        <v>7</v>
      </c>
      <c r="B487" s="4" t="s">
        <v>39</v>
      </c>
      <c r="C487" s="4">
        <v>21504013</v>
      </c>
      <c r="D487" s="4">
        <v>2912</v>
      </c>
      <c r="E487" s="5">
        <v>3680.09136</v>
      </c>
      <c r="F487" s="6">
        <f t="shared" si="7"/>
        <v>0.7912847033232349</v>
      </c>
    </row>
    <row r="488" spans="1:6" ht="14.25">
      <c r="A488" s="4" t="s">
        <v>7</v>
      </c>
      <c r="B488" s="4" t="s">
        <v>39</v>
      </c>
      <c r="C488" s="4">
        <v>21504014</v>
      </c>
      <c r="D488" s="4">
        <v>3208</v>
      </c>
      <c r="E488" s="5">
        <v>3210.781830000001</v>
      </c>
      <c r="F488" s="6">
        <f t="shared" si="7"/>
        <v>0.9991335973145204</v>
      </c>
    </row>
    <row r="489" spans="1:6" ht="14.25">
      <c r="A489" s="4" t="s">
        <v>7</v>
      </c>
      <c r="B489" s="4" t="s">
        <v>39</v>
      </c>
      <c r="C489" s="4">
        <v>21504015</v>
      </c>
      <c r="D489" s="4">
        <v>3071</v>
      </c>
      <c r="E489" s="5">
        <v>1878.0392000000006</v>
      </c>
      <c r="F489" s="6">
        <f t="shared" si="7"/>
        <v>1.635216133933732</v>
      </c>
    </row>
    <row r="490" spans="1:6" ht="14.25">
      <c r="A490" s="4" t="s">
        <v>7</v>
      </c>
      <c r="B490" s="4" t="s">
        <v>39</v>
      </c>
      <c r="C490" s="4">
        <v>21504016</v>
      </c>
      <c r="D490" s="4">
        <v>2996</v>
      </c>
      <c r="E490" s="5">
        <v>3058.6017500000003</v>
      </c>
      <c r="F490" s="6">
        <f t="shared" si="7"/>
        <v>0.9795325592813774</v>
      </c>
    </row>
    <row r="491" spans="1:6" ht="14.25">
      <c r="A491" s="4" t="s">
        <v>7</v>
      </c>
      <c r="B491" s="4" t="s">
        <v>39</v>
      </c>
      <c r="C491" s="4">
        <v>21504017</v>
      </c>
      <c r="D491" s="4">
        <v>3584</v>
      </c>
      <c r="E491" s="5">
        <v>3238.01532</v>
      </c>
      <c r="F491" s="6">
        <f t="shared" si="7"/>
        <v>1.1068508471417609</v>
      </c>
    </row>
    <row r="492" spans="1:6" ht="14.25">
      <c r="A492" s="4" t="s">
        <v>7</v>
      </c>
      <c r="B492" s="4" t="s">
        <v>39</v>
      </c>
      <c r="C492" s="4">
        <v>21504018</v>
      </c>
      <c r="D492" s="4">
        <v>3341</v>
      </c>
      <c r="E492" s="5">
        <v>3892.3312600000013</v>
      </c>
      <c r="F492" s="6">
        <f t="shared" si="7"/>
        <v>0.8583544865089409</v>
      </c>
    </row>
    <row r="493" spans="1:6" ht="14.25">
      <c r="A493" s="4" t="s">
        <v>7</v>
      </c>
      <c r="B493" s="4" t="s">
        <v>39</v>
      </c>
      <c r="C493" s="4">
        <v>21504019</v>
      </c>
      <c r="D493" s="4">
        <v>3240</v>
      </c>
      <c r="E493" s="5">
        <v>5016.416159999997</v>
      </c>
      <c r="F493" s="6">
        <f t="shared" si="7"/>
        <v>0.6458794279938692</v>
      </c>
    </row>
    <row r="494" spans="1:6" ht="14.25">
      <c r="A494" s="4" t="s">
        <v>7</v>
      </c>
      <c r="B494" s="4" t="s">
        <v>39</v>
      </c>
      <c r="C494" s="4">
        <v>21504020</v>
      </c>
      <c r="D494" s="4">
        <v>3618</v>
      </c>
      <c r="E494" s="5">
        <v>4545.7552399999995</v>
      </c>
      <c r="F494" s="6">
        <f t="shared" si="7"/>
        <v>0.7959073485003562</v>
      </c>
    </row>
    <row r="495" spans="1:6" ht="14.25">
      <c r="A495" s="7" t="s">
        <v>9</v>
      </c>
      <c r="B495" s="7"/>
      <c r="C495" s="7"/>
      <c r="D495" s="8">
        <f>SUM(D475:D494)</f>
        <v>67400</v>
      </c>
      <c r="E495" s="8">
        <f>SUM(E475:E494)</f>
        <v>74099.75130999999</v>
      </c>
      <c r="F495" s="9">
        <f>D495/E495</f>
        <v>0.909584699117663</v>
      </c>
    </row>
    <row r="496" spans="1:6" ht="14.25">
      <c r="A496" s="4" t="s">
        <v>7</v>
      </c>
      <c r="B496" s="4" t="s">
        <v>40</v>
      </c>
      <c r="C496" s="4">
        <v>21505001</v>
      </c>
      <c r="D496" s="4">
        <v>4208</v>
      </c>
      <c r="E496" s="5">
        <v>4719.004859999998</v>
      </c>
      <c r="F496" s="6">
        <f t="shared" si="7"/>
        <v>0.8917134279026789</v>
      </c>
    </row>
    <row r="497" spans="1:6" ht="14.25">
      <c r="A497" s="4" t="s">
        <v>7</v>
      </c>
      <c r="B497" s="4" t="s">
        <v>40</v>
      </c>
      <c r="C497" s="4">
        <v>21505002</v>
      </c>
      <c r="D497" s="4">
        <v>3265</v>
      </c>
      <c r="E497" s="5">
        <v>3554.00525</v>
      </c>
      <c r="F497" s="6">
        <f t="shared" si="7"/>
        <v>0.9186818168037315</v>
      </c>
    </row>
    <row r="498" spans="1:6" ht="14.25">
      <c r="A498" s="4" t="s">
        <v>7</v>
      </c>
      <c r="B498" s="4" t="s">
        <v>40</v>
      </c>
      <c r="C498" s="4">
        <v>21505003</v>
      </c>
      <c r="D498" s="4">
        <v>3471</v>
      </c>
      <c r="E498" s="5">
        <v>3660.238889999999</v>
      </c>
      <c r="F498" s="6">
        <f t="shared" si="7"/>
        <v>0.9482987598112758</v>
      </c>
    </row>
    <row r="499" spans="1:6" ht="14.25">
      <c r="A499" s="4" t="s">
        <v>7</v>
      </c>
      <c r="B499" s="4" t="s">
        <v>40</v>
      </c>
      <c r="C499" s="4">
        <v>21505004</v>
      </c>
      <c r="D499" s="4">
        <v>3689</v>
      </c>
      <c r="E499" s="5">
        <v>3931.575299999999</v>
      </c>
      <c r="F499" s="6">
        <f t="shared" si="7"/>
        <v>0.9383007366029593</v>
      </c>
    </row>
    <row r="500" spans="1:6" ht="14.25">
      <c r="A500" s="4" t="s">
        <v>7</v>
      </c>
      <c r="B500" s="4" t="s">
        <v>40</v>
      </c>
      <c r="C500" s="4">
        <v>21505005</v>
      </c>
      <c r="D500" s="4">
        <v>3772</v>
      </c>
      <c r="E500" s="5">
        <v>4168.235729999998</v>
      </c>
      <c r="F500" s="6">
        <f t="shared" si="7"/>
        <v>0.9049392223313633</v>
      </c>
    </row>
    <row r="501" spans="1:6" ht="14.25">
      <c r="A501" s="4" t="s">
        <v>7</v>
      </c>
      <c r="B501" s="4" t="s">
        <v>40</v>
      </c>
      <c r="C501" s="4">
        <v>21505006</v>
      </c>
      <c r="D501" s="4">
        <v>3831</v>
      </c>
      <c r="E501" s="5">
        <v>4554.435979999998</v>
      </c>
      <c r="F501" s="6">
        <f t="shared" si="7"/>
        <v>0.8411579428985632</v>
      </c>
    </row>
    <row r="502" spans="1:6" ht="14.25">
      <c r="A502" s="4" t="s">
        <v>7</v>
      </c>
      <c r="B502" s="4" t="s">
        <v>40</v>
      </c>
      <c r="C502" s="4">
        <v>21505007</v>
      </c>
      <c r="D502" s="4">
        <v>3429</v>
      </c>
      <c r="E502" s="5">
        <v>4275.74377</v>
      </c>
      <c r="F502" s="6">
        <f t="shared" si="7"/>
        <v>0.8019657361273546</v>
      </c>
    </row>
    <row r="503" spans="1:6" ht="14.25">
      <c r="A503" s="4" t="s">
        <v>7</v>
      </c>
      <c r="B503" s="4" t="s">
        <v>40</v>
      </c>
      <c r="C503" s="4">
        <v>21505008</v>
      </c>
      <c r="D503" s="4">
        <v>3577</v>
      </c>
      <c r="E503" s="5">
        <v>3975.5264500000017</v>
      </c>
      <c r="F503" s="6">
        <f t="shared" si="7"/>
        <v>0.8997550500512953</v>
      </c>
    </row>
    <row r="504" spans="1:6" ht="14.25">
      <c r="A504" s="4" t="s">
        <v>7</v>
      </c>
      <c r="B504" s="4" t="s">
        <v>40</v>
      </c>
      <c r="C504" s="4">
        <v>21505009</v>
      </c>
      <c r="D504" s="4">
        <v>3680</v>
      </c>
      <c r="E504" s="5">
        <v>5362.2350799999995</v>
      </c>
      <c r="F504" s="6">
        <f t="shared" si="7"/>
        <v>0.6862809901277213</v>
      </c>
    </row>
    <row r="505" spans="1:6" ht="14.25">
      <c r="A505" s="4" t="s">
        <v>7</v>
      </c>
      <c r="B505" s="4" t="s">
        <v>40</v>
      </c>
      <c r="C505" s="4">
        <v>21505010</v>
      </c>
      <c r="D505" s="4">
        <v>4243</v>
      </c>
      <c r="E505" s="5">
        <v>6147.047459999998</v>
      </c>
      <c r="F505" s="6">
        <f t="shared" si="7"/>
        <v>0.6902500798326359</v>
      </c>
    </row>
    <row r="506" spans="1:6" ht="14.25">
      <c r="A506" s="4" t="s">
        <v>7</v>
      </c>
      <c r="B506" s="4" t="s">
        <v>40</v>
      </c>
      <c r="C506" s="4">
        <v>21505011</v>
      </c>
      <c r="D506" s="4">
        <v>3309</v>
      </c>
      <c r="E506" s="5">
        <v>7518.989869999997</v>
      </c>
      <c r="F506" s="6">
        <f t="shared" si="7"/>
        <v>0.4400857106088908</v>
      </c>
    </row>
    <row r="507" spans="1:6" ht="14.25">
      <c r="A507" s="4" t="s">
        <v>7</v>
      </c>
      <c r="B507" s="4" t="s">
        <v>40</v>
      </c>
      <c r="C507" s="4">
        <v>21505012</v>
      </c>
      <c r="D507" s="4">
        <v>3898</v>
      </c>
      <c r="E507" s="5">
        <v>6538.95075</v>
      </c>
      <c r="F507" s="6">
        <f t="shared" si="7"/>
        <v>0.5961201038255258</v>
      </c>
    </row>
    <row r="508" spans="1:6" ht="14.25">
      <c r="A508" s="4" t="s">
        <v>7</v>
      </c>
      <c r="B508" s="4" t="s">
        <v>40</v>
      </c>
      <c r="C508" s="4">
        <v>21505013</v>
      </c>
      <c r="D508" s="4">
        <v>3908</v>
      </c>
      <c r="E508" s="5">
        <v>4723.184589999997</v>
      </c>
      <c r="F508" s="6">
        <f t="shared" si="7"/>
        <v>0.8274078485676974</v>
      </c>
    </row>
    <row r="509" spans="1:6" ht="14.25">
      <c r="A509" s="4" t="s">
        <v>7</v>
      </c>
      <c r="B509" s="4" t="s">
        <v>40</v>
      </c>
      <c r="C509" s="4">
        <v>21505014</v>
      </c>
      <c r="D509" s="4">
        <v>3812</v>
      </c>
      <c r="E509" s="5">
        <v>4235.916559999997</v>
      </c>
      <c r="F509" s="6">
        <f t="shared" si="7"/>
        <v>0.8999232978281335</v>
      </c>
    </row>
    <row r="510" spans="1:6" ht="14.25">
      <c r="A510" s="4" t="s">
        <v>7</v>
      </c>
      <c r="B510" s="4" t="s">
        <v>40</v>
      </c>
      <c r="C510" s="4">
        <v>21505015</v>
      </c>
      <c r="D510" s="4">
        <v>4230</v>
      </c>
      <c r="E510" s="5">
        <v>6143.400469999999</v>
      </c>
      <c r="F510" s="6">
        <f t="shared" si="7"/>
        <v>0.6885437504288241</v>
      </c>
    </row>
    <row r="511" spans="1:6" ht="14.25">
      <c r="A511" s="4" t="s">
        <v>7</v>
      </c>
      <c r="B511" s="4" t="s">
        <v>40</v>
      </c>
      <c r="C511" s="4">
        <v>21505016</v>
      </c>
      <c r="D511" s="4">
        <v>3487</v>
      </c>
      <c r="E511" s="5">
        <v>3487.8958200000015</v>
      </c>
      <c r="F511" s="6">
        <f t="shared" si="7"/>
        <v>0.9997431632003271</v>
      </c>
    </row>
    <row r="512" spans="1:6" ht="14.25">
      <c r="A512" s="4" t="s">
        <v>7</v>
      </c>
      <c r="B512" s="4" t="s">
        <v>40</v>
      </c>
      <c r="C512" s="4">
        <v>21505017</v>
      </c>
      <c r="D512" s="4">
        <v>4229</v>
      </c>
      <c r="E512" s="5">
        <v>4951.736110000001</v>
      </c>
      <c r="F512" s="6">
        <f t="shared" si="7"/>
        <v>0.8540438961316134</v>
      </c>
    </row>
    <row r="513" spans="1:6" ht="14.25">
      <c r="A513" s="4" t="s">
        <v>7</v>
      </c>
      <c r="B513" s="4" t="s">
        <v>40</v>
      </c>
      <c r="C513" s="4">
        <v>21505018</v>
      </c>
      <c r="D513" s="4">
        <v>3624</v>
      </c>
      <c r="E513" s="5">
        <v>3709.3340400000025</v>
      </c>
      <c r="F513" s="6">
        <f t="shared" si="7"/>
        <v>0.9769947815214823</v>
      </c>
    </row>
    <row r="514" spans="1:6" ht="14.25">
      <c r="A514" s="4" t="s">
        <v>7</v>
      </c>
      <c r="B514" s="4" t="s">
        <v>40</v>
      </c>
      <c r="C514" s="4">
        <v>21505019</v>
      </c>
      <c r="D514" s="4">
        <v>4153</v>
      </c>
      <c r="E514" s="5">
        <v>5120.807360000002</v>
      </c>
      <c r="F514" s="6">
        <f t="shared" si="7"/>
        <v>0.8110049271605481</v>
      </c>
    </row>
    <row r="515" spans="1:6" ht="14.25">
      <c r="A515" s="4" t="s">
        <v>7</v>
      </c>
      <c r="B515" s="4" t="s">
        <v>40</v>
      </c>
      <c r="C515" s="4">
        <v>21505020</v>
      </c>
      <c r="D515" s="4">
        <v>3999</v>
      </c>
      <c r="E515" s="5">
        <v>5589.015959999997</v>
      </c>
      <c r="F515" s="6">
        <f t="shared" si="7"/>
        <v>0.7155105708447471</v>
      </c>
    </row>
    <row r="516" spans="1:6" ht="14.25">
      <c r="A516" s="4" t="s">
        <v>7</v>
      </c>
      <c r="B516" s="4" t="s">
        <v>40</v>
      </c>
      <c r="C516" s="4">
        <v>21505021</v>
      </c>
      <c r="D516" s="4">
        <v>3235</v>
      </c>
      <c r="E516" s="5">
        <v>3835.1216300000015</v>
      </c>
      <c r="F516" s="6">
        <f t="shared" si="7"/>
        <v>0.8435195313479533</v>
      </c>
    </row>
    <row r="517" spans="1:6" ht="14.25">
      <c r="A517" s="4" t="s">
        <v>7</v>
      </c>
      <c r="B517" s="4" t="s">
        <v>40</v>
      </c>
      <c r="C517" s="4">
        <v>21505022</v>
      </c>
      <c r="D517" s="4">
        <v>4155</v>
      </c>
      <c r="E517" s="5">
        <v>4905.841500000001</v>
      </c>
      <c r="F517" s="6">
        <f t="shared" si="7"/>
        <v>0.846949498878021</v>
      </c>
    </row>
    <row r="518" spans="1:6" ht="14.25">
      <c r="A518" s="4" t="s">
        <v>7</v>
      </c>
      <c r="B518" s="4" t="s">
        <v>40</v>
      </c>
      <c r="C518" s="4">
        <v>21505023</v>
      </c>
      <c r="D518" s="4">
        <v>3878</v>
      </c>
      <c r="E518" s="5">
        <v>4087.7795900000006</v>
      </c>
      <c r="F518" s="6">
        <f t="shared" si="7"/>
        <v>0.9486812864095736</v>
      </c>
    </row>
    <row r="519" spans="1:6" ht="14.25">
      <c r="A519" s="4" t="s">
        <v>7</v>
      </c>
      <c r="B519" s="4" t="s">
        <v>40</v>
      </c>
      <c r="C519" s="4">
        <v>21505024</v>
      </c>
      <c r="D519" s="4">
        <v>3243</v>
      </c>
      <c r="E519" s="5">
        <v>3507.85934</v>
      </c>
      <c r="F519" s="6">
        <f t="shared" si="7"/>
        <v>0.9244954502651181</v>
      </c>
    </row>
    <row r="520" spans="1:6" ht="14.25">
      <c r="A520" s="4" t="s">
        <v>7</v>
      </c>
      <c r="B520" s="4" t="s">
        <v>40</v>
      </c>
      <c r="C520" s="4">
        <v>21505025</v>
      </c>
      <c r="D520" s="4">
        <v>3732</v>
      </c>
      <c r="E520" s="5">
        <v>3905.252310000002</v>
      </c>
      <c r="F520" s="6">
        <f t="shared" si="7"/>
        <v>0.9556360777109426</v>
      </c>
    </row>
    <row r="521" spans="1:6" ht="14.25">
      <c r="A521" s="4" t="s">
        <v>7</v>
      </c>
      <c r="B521" s="4" t="s">
        <v>40</v>
      </c>
      <c r="C521" s="4">
        <v>21505026</v>
      </c>
      <c r="D521" s="4">
        <v>4315</v>
      </c>
      <c r="E521" s="5">
        <v>5466.224239999996</v>
      </c>
      <c r="F521" s="6">
        <f t="shared" si="7"/>
        <v>0.7893931552284805</v>
      </c>
    </row>
    <row r="522" spans="1:6" ht="14.25">
      <c r="A522" s="4" t="s">
        <v>7</v>
      </c>
      <c r="B522" s="4" t="s">
        <v>40</v>
      </c>
      <c r="C522" s="4">
        <v>21505027</v>
      </c>
      <c r="D522" s="4">
        <v>2919</v>
      </c>
      <c r="E522" s="5">
        <v>2972.2516000000005</v>
      </c>
      <c r="F522" s="6">
        <f t="shared" si="7"/>
        <v>0.9820837509179907</v>
      </c>
    </row>
    <row r="523" spans="1:6" ht="14.25">
      <c r="A523" s="4" t="s">
        <v>7</v>
      </c>
      <c r="B523" s="4" t="s">
        <v>40</v>
      </c>
      <c r="C523" s="4">
        <v>21505028</v>
      </c>
      <c r="D523" s="4">
        <v>3265</v>
      </c>
      <c r="E523" s="5">
        <v>3735.0549399999995</v>
      </c>
      <c r="F523" s="6">
        <f t="shared" si="7"/>
        <v>0.8741504616261415</v>
      </c>
    </row>
    <row r="524" spans="1:6" ht="14.25">
      <c r="A524" s="4" t="s">
        <v>7</v>
      </c>
      <c r="B524" s="4" t="s">
        <v>40</v>
      </c>
      <c r="C524" s="4">
        <v>21505029</v>
      </c>
      <c r="D524" s="4">
        <v>4164</v>
      </c>
      <c r="E524" s="5">
        <v>5307.833919999996</v>
      </c>
      <c r="F524" s="6">
        <f t="shared" si="7"/>
        <v>0.7845008081940896</v>
      </c>
    </row>
    <row r="525" spans="1:6" ht="14.25">
      <c r="A525" s="4" t="s">
        <v>7</v>
      </c>
      <c r="B525" s="4" t="s">
        <v>40</v>
      </c>
      <c r="C525" s="4">
        <v>21505030</v>
      </c>
      <c r="D525" s="4">
        <v>4163</v>
      </c>
      <c r="E525" s="5">
        <v>5294.708349999998</v>
      </c>
      <c r="F525" s="6">
        <f t="shared" si="7"/>
        <v>0.7862567161041083</v>
      </c>
    </row>
    <row r="526" spans="1:6" ht="14.25">
      <c r="A526" s="4" t="s">
        <v>7</v>
      </c>
      <c r="B526" s="4" t="s">
        <v>40</v>
      </c>
      <c r="C526" s="4">
        <v>21505031</v>
      </c>
      <c r="D526" s="4">
        <v>3941</v>
      </c>
      <c r="E526" s="5">
        <v>4438.837809999997</v>
      </c>
      <c r="F526" s="6">
        <f t="shared" si="7"/>
        <v>0.8878450100432939</v>
      </c>
    </row>
    <row r="527" spans="1:6" ht="14.25">
      <c r="A527" s="7" t="s">
        <v>9</v>
      </c>
      <c r="B527" s="7"/>
      <c r="C527" s="7"/>
      <c r="D527" s="8">
        <f>SUM(D496:D526)</f>
        <v>116824</v>
      </c>
      <c r="E527" s="8">
        <f>SUM(E496:E526)</f>
        <v>143824.04552999997</v>
      </c>
      <c r="F527" s="9">
        <f>D527/E527</f>
        <v>0.8122702957596329</v>
      </c>
    </row>
    <row r="528" spans="1:6" ht="14.25">
      <c r="A528" s="4" t="s">
        <v>7</v>
      </c>
      <c r="B528" s="4" t="s">
        <v>41</v>
      </c>
      <c r="C528" s="4">
        <v>21506001</v>
      </c>
      <c r="D528" s="4">
        <v>3436</v>
      </c>
      <c r="E528" s="5">
        <v>3499.20743</v>
      </c>
      <c r="F528" s="6">
        <f t="shared" si="7"/>
        <v>0.9819366438645222</v>
      </c>
    </row>
    <row r="529" spans="1:6" ht="14.25">
      <c r="A529" s="4" t="s">
        <v>7</v>
      </c>
      <c r="B529" s="4" t="s">
        <v>41</v>
      </c>
      <c r="C529" s="4">
        <v>21506002</v>
      </c>
      <c r="D529" s="4">
        <v>3070</v>
      </c>
      <c r="E529" s="5">
        <v>3761.655130000002</v>
      </c>
      <c r="F529" s="6">
        <f t="shared" si="7"/>
        <v>0.8161301060046933</v>
      </c>
    </row>
    <row r="530" spans="1:6" ht="14.25">
      <c r="A530" s="4" t="s">
        <v>7</v>
      </c>
      <c r="B530" s="4" t="s">
        <v>41</v>
      </c>
      <c r="C530" s="4">
        <v>21506003</v>
      </c>
      <c r="D530" s="4">
        <v>3419</v>
      </c>
      <c r="E530" s="5">
        <v>4291.292240000002</v>
      </c>
      <c r="F530" s="6">
        <f t="shared" si="7"/>
        <v>0.7967297048965369</v>
      </c>
    </row>
    <row r="531" spans="1:6" ht="14.25">
      <c r="A531" s="4" t="s">
        <v>7</v>
      </c>
      <c r="B531" s="4" t="s">
        <v>41</v>
      </c>
      <c r="C531" s="4">
        <v>21506004</v>
      </c>
      <c r="D531" s="4">
        <v>3460</v>
      </c>
      <c r="E531" s="5">
        <v>3981.2587100000014</v>
      </c>
      <c r="F531" s="6">
        <f t="shared" si="7"/>
        <v>0.8690718820430533</v>
      </c>
    </row>
    <row r="532" spans="1:6" ht="14.25">
      <c r="A532" s="4" t="s">
        <v>7</v>
      </c>
      <c r="B532" s="4" t="s">
        <v>41</v>
      </c>
      <c r="C532" s="4">
        <v>21506005</v>
      </c>
      <c r="D532" s="4">
        <v>3554</v>
      </c>
      <c r="E532" s="5">
        <v>3183.6043800000025</v>
      </c>
      <c r="F532" s="6">
        <f t="shared" si="7"/>
        <v>1.1163447387894339</v>
      </c>
    </row>
    <row r="533" spans="1:6" ht="14.25">
      <c r="A533" s="4" t="s">
        <v>7</v>
      </c>
      <c r="B533" s="4" t="s">
        <v>41</v>
      </c>
      <c r="C533" s="4">
        <v>21506006</v>
      </c>
      <c r="D533" s="4">
        <v>3389</v>
      </c>
      <c r="E533" s="5">
        <v>5873.671549999999</v>
      </c>
      <c r="F533" s="6">
        <f t="shared" si="7"/>
        <v>0.5769815304023937</v>
      </c>
    </row>
    <row r="534" spans="1:6" ht="14.25">
      <c r="A534" s="4" t="s">
        <v>7</v>
      </c>
      <c r="B534" s="4" t="s">
        <v>41</v>
      </c>
      <c r="C534" s="4">
        <v>21506007</v>
      </c>
      <c r="D534" s="4">
        <v>3832</v>
      </c>
      <c r="E534" s="5">
        <v>2936.2112700000002</v>
      </c>
      <c r="F534" s="6">
        <f t="shared" si="7"/>
        <v>1.3050831999565207</v>
      </c>
    </row>
    <row r="535" spans="1:6" ht="14.25">
      <c r="A535" s="4" t="s">
        <v>7</v>
      </c>
      <c r="B535" s="4" t="s">
        <v>41</v>
      </c>
      <c r="C535" s="4">
        <v>21506008</v>
      </c>
      <c r="D535" s="4">
        <v>3320</v>
      </c>
      <c r="E535" s="5">
        <v>4206.014489999998</v>
      </c>
      <c r="F535" s="6">
        <f t="shared" si="7"/>
        <v>0.7893458303326011</v>
      </c>
    </row>
    <row r="536" spans="1:6" ht="14.25">
      <c r="A536" s="4" t="s">
        <v>7</v>
      </c>
      <c r="B536" s="4" t="s">
        <v>41</v>
      </c>
      <c r="C536" s="4">
        <v>21506009</v>
      </c>
      <c r="D536" s="4">
        <v>2915</v>
      </c>
      <c r="E536" s="5">
        <v>3026.867680000001</v>
      </c>
      <c r="F536" s="6">
        <f t="shared" si="7"/>
        <v>0.9630417673229769</v>
      </c>
    </row>
    <row r="537" spans="1:6" ht="14.25">
      <c r="A537" s="4" t="s">
        <v>7</v>
      </c>
      <c r="B537" s="4" t="s">
        <v>41</v>
      </c>
      <c r="C537" s="4">
        <v>21506010</v>
      </c>
      <c r="D537" s="4">
        <v>3134</v>
      </c>
      <c r="E537" s="5">
        <v>3220.75828</v>
      </c>
      <c r="F537" s="6">
        <f t="shared" si="7"/>
        <v>0.9730627782473635</v>
      </c>
    </row>
    <row r="538" spans="1:6" ht="14.25">
      <c r="A538" s="4" t="s">
        <v>7</v>
      </c>
      <c r="B538" s="4" t="s">
        <v>41</v>
      </c>
      <c r="C538" s="4">
        <v>21506011</v>
      </c>
      <c r="D538" s="4">
        <v>3530</v>
      </c>
      <c r="E538" s="5">
        <v>3786.448549999999</v>
      </c>
      <c r="F538" s="6">
        <f t="shared" si="7"/>
        <v>0.9322720098758508</v>
      </c>
    </row>
    <row r="539" spans="1:6" ht="14.25">
      <c r="A539" s="4" t="s">
        <v>7</v>
      </c>
      <c r="B539" s="4" t="s">
        <v>41</v>
      </c>
      <c r="C539" s="4">
        <v>21506012</v>
      </c>
      <c r="D539" s="4">
        <v>3881</v>
      </c>
      <c r="E539" s="5">
        <v>4013.09582</v>
      </c>
      <c r="F539" s="6">
        <f t="shared" si="7"/>
        <v>0.9670838111211608</v>
      </c>
    </row>
    <row r="540" spans="1:6" ht="14.25">
      <c r="A540" s="4" t="s">
        <v>7</v>
      </c>
      <c r="B540" s="4" t="s">
        <v>41</v>
      </c>
      <c r="C540" s="4">
        <v>21506013</v>
      </c>
      <c r="D540" s="4">
        <v>3990</v>
      </c>
      <c r="E540" s="5">
        <v>3907.2015000000006</v>
      </c>
      <c r="F540" s="6">
        <f t="shared" si="7"/>
        <v>1.0211912541495491</v>
      </c>
    </row>
    <row r="541" spans="1:6" ht="14.25">
      <c r="A541" s="4" t="s">
        <v>7</v>
      </c>
      <c r="B541" s="4" t="s">
        <v>41</v>
      </c>
      <c r="C541" s="4">
        <v>21506014</v>
      </c>
      <c r="D541" s="4">
        <v>3716</v>
      </c>
      <c r="E541" s="5">
        <v>4401.100469999999</v>
      </c>
      <c r="F541" s="6">
        <f t="shared" si="7"/>
        <v>0.8443342807850057</v>
      </c>
    </row>
    <row r="542" spans="1:6" ht="14.25">
      <c r="A542" s="4" t="s">
        <v>7</v>
      </c>
      <c r="B542" s="4" t="s">
        <v>41</v>
      </c>
      <c r="C542" s="4">
        <v>21506015</v>
      </c>
      <c r="D542" s="4">
        <v>3928</v>
      </c>
      <c r="E542" s="5">
        <v>5058.495330000001</v>
      </c>
      <c r="F542" s="6">
        <f t="shared" si="7"/>
        <v>0.776515493985837</v>
      </c>
    </row>
    <row r="543" spans="1:6" ht="14.25">
      <c r="A543" s="4" t="s">
        <v>7</v>
      </c>
      <c r="B543" s="4" t="s">
        <v>41</v>
      </c>
      <c r="C543" s="4">
        <v>21506016</v>
      </c>
      <c r="D543" s="4">
        <v>3389</v>
      </c>
      <c r="E543" s="5">
        <v>3719.7548500000003</v>
      </c>
      <c r="F543" s="6">
        <f t="shared" si="7"/>
        <v>0.9110815461400634</v>
      </c>
    </row>
    <row r="544" spans="1:6" ht="14.25">
      <c r="A544" s="4" t="s">
        <v>7</v>
      </c>
      <c r="B544" s="4" t="s">
        <v>41</v>
      </c>
      <c r="C544" s="4">
        <v>21506017</v>
      </c>
      <c r="D544" s="4">
        <v>3592</v>
      </c>
      <c r="E544" s="5">
        <v>4263.615259999999</v>
      </c>
      <c r="F544" s="6">
        <f t="shared" si="7"/>
        <v>0.8424775175422374</v>
      </c>
    </row>
    <row r="545" spans="1:6" ht="14.25">
      <c r="A545" s="4" t="s">
        <v>7</v>
      </c>
      <c r="B545" s="4" t="s">
        <v>41</v>
      </c>
      <c r="C545" s="4">
        <v>21506018</v>
      </c>
      <c r="D545" s="4">
        <v>3474</v>
      </c>
      <c r="E545" s="5">
        <v>3896.06774</v>
      </c>
      <c r="F545" s="6">
        <f t="shared" si="7"/>
        <v>0.8916682747410342</v>
      </c>
    </row>
    <row r="546" spans="1:6" ht="14.25">
      <c r="A546" s="4" t="s">
        <v>7</v>
      </c>
      <c r="B546" s="4" t="s">
        <v>41</v>
      </c>
      <c r="C546" s="4">
        <v>21506019</v>
      </c>
      <c r="D546" s="4">
        <v>3207</v>
      </c>
      <c r="E546" s="5">
        <v>3660.67008</v>
      </c>
      <c r="F546" s="6">
        <f t="shared" si="7"/>
        <v>0.8760691157395971</v>
      </c>
    </row>
    <row r="547" spans="1:6" ht="14.25">
      <c r="A547" s="4" t="s">
        <v>7</v>
      </c>
      <c r="B547" s="4" t="s">
        <v>41</v>
      </c>
      <c r="C547" s="4">
        <v>21506020</v>
      </c>
      <c r="D547" s="4">
        <v>3001</v>
      </c>
      <c r="E547" s="5">
        <v>3216.783390000001</v>
      </c>
      <c r="F547" s="6">
        <f t="shared" si="7"/>
        <v>0.9329195149817032</v>
      </c>
    </row>
    <row r="548" spans="1:6" ht="14.25">
      <c r="A548" s="4" t="s">
        <v>7</v>
      </c>
      <c r="B548" s="4" t="s">
        <v>41</v>
      </c>
      <c r="C548" s="4">
        <v>21506021</v>
      </c>
      <c r="D548" s="4">
        <v>2963</v>
      </c>
      <c r="E548" s="5">
        <v>3241.5884499999993</v>
      </c>
      <c r="F548" s="6">
        <f aca="true" t="shared" si="8" ref="F548:F613">(D548/E548)</f>
        <v>0.9140580445984747</v>
      </c>
    </row>
    <row r="549" spans="1:6" ht="14.25">
      <c r="A549" s="4" t="s">
        <v>7</v>
      </c>
      <c r="B549" s="4" t="s">
        <v>41</v>
      </c>
      <c r="C549" s="4">
        <v>21506022</v>
      </c>
      <c r="D549" s="4">
        <v>3000</v>
      </c>
      <c r="E549" s="5">
        <v>3066.385940000001</v>
      </c>
      <c r="F549" s="6">
        <f t="shared" si="8"/>
        <v>0.9783504290396006</v>
      </c>
    </row>
    <row r="550" spans="1:6" ht="14.25">
      <c r="A550" s="4" t="s">
        <v>7</v>
      </c>
      <c r="B550" s="4" t="s">
        <v>41</v>
      </c>
      <c r="C550" s="4">
        <v>21506023</v>
      </c>
      <c r="D550" s="4">
        <v>3219</v>
      </c>
      <c r="E550" s="5">
        <v>3768.8792400000007</v>
      </c>
      <c r="F550" s="6">
        <f t="shared" si="8"/>
        <v>0.8541000639755174</v>
      </c>
    </row>
    <row r="551" spans="1:6" ht="14.25">
      <c r="A551" s="4" t="s">
        <v>7</v>
      </c>
      <c r="B551" s="4" t="s">
        <v>41</v>
      </c>
      <c r="C551" s="4">
        <v>21506024</v>
      </c>
      <c r="D551" s="4">
        <v>3461</v>
      </c>
      <c r="E551" s="5">
        <v>3640.7649500000007</v>
      </c>
      <c r="F551" s="6">
        <f t="shared" si="8"/>
        <v>0.9506244010616504</v>
      </c>
    </row>
    <row r="552" spans="1:6" ht="14.25">
      <c r="A552" s="4" t="s">
        <v>7</v>
      </c>
      <c r="B552" s="4" t="s">
        <v>41</v>
      </c>
      <c r="C552" s="4">
        <v>21506025</v>
      </c>
      <c r="D552" s="4">
        <v>3802</v>
      </c>
      <c r="E552" s="5">
        <v>3838.3846500000013</v>
      </c>
      <c r="F552" s="6">
        <f t="shared" si="8"/>
        <v>0.9905208431885529</v>
      </c>
    </row>
    <row r="553" spans="1:6" ht="14.25">
      <c r="A553" s="4" t="s">
        <v>7</v>
      </c>
      <c r="B553" s="4" t="s">
        <v>41</v>
      </c>
      <c r="C553" s="4">
        <v>21506026</v>
      </c>
      <c r="D553" s="4">
        <v>2957</v>
      </c>
      <c r="E553" s="5">
        <v>2899.7674499999985</v>
      </c>
      <c r="F553" s="6">
        <f t="shared" si="8"/>
        <v>1.019736944767761</v>
      </c>
    </row>
    <row r="554" spans="1:6" ht="14.25">
      <c r="A554" s="7" t="s">
        <v>9</v>
      </c>
      <c r="B554" s="7"/>
      <c r="C554" s="7"/>
      <c r="D554" s="8">
        <f>SUM(D528:D553)</f>
        <v>88639</v>
      </c>
      <c r="E554" s="8">
        <f>SUM(E528:E553)</f>
        <v>98359.54483</v>
      </c>
      <c r="F554" s="9">
        <f>D554/E554</f>
        <v>0.9011733447241899</v>
      </c>
    </row>
    <row r="555" spans="1:6" ht="14.25">
      <c r="A555" s="4" t="s">
        <v>7</v>
      </c>
      <c r="B555" s="4" t="s">
        <v>42</v>
      </c>
      <c r="C555" s="4">
        <v>21507001</v>
      </c>
      <c r="D555" s="4">
        <v>5029</v>
      </c>
      <c r="E555" s="5">
        <v>6337.10584</v>
      </c>
      <c r="F555" s="6">
        <f t="shared" si="8"/>
        <v>0.7935799285940284</v>
      </c>
    </row>
    <row r="556" spans="1:6" ht="14.25">
      <c r="A556" s="4" t="s">
        <v>7</v>
      </c>
      <c r="B556" s="4" t="s">
        <v>42</v>
      </c>
      <c r="C556" s="4">
        <v>21507002</v>
      </c>
      <c r="D556" s="4">
        <v>5594</v>
      </c>
      <c r="E556" s="5">
        <v>6692.668849999997</v>
      </c>
      <c r="F556" s="6">
        <f t="shared" si="8"/>
        <v>0.8358399504556395</v>
      </c>
    </row>
    <row r="557" spans="1:6" ht="14.25">
      <c r="A557" s="4" t="s">
        <v>7</v>
      </c>
      <c r="B557" s="4" t="s">
        <v>42</v>
      </c>
      <c r="C557" s="4">
        <v>21507003</v>
      </c>
      <c r="D557" s="4">
        <v>5685</v>
      </c>
      <c r="E557" s="5">
        <v>7948.649719999999</v>
      </c>
      <c r="F557" s="6">
        <f t="shared" si="8"/>
        <v>0.7152158165550665</v>
      </c>
    </row>
    <row r="558" spans="1:6" ht="14.25">
      <c r="A558" s="4" t="s">
        <v>7</v>
      </c>
      <c r="B558" s="4" t="s">
        <v>42</v>
      </c>
      <c r="C558" s="4">
        <v>21507004</v>
      </c>
      <c r="D558" s="4">
        <v>5497</v>
      </c>
      <c r="E558" s="5">
        <v>9382.796190000005</v>
      </c>
      <c r="F558" s="6">
        <f t="shared" si="8"/>
        <v>0.5858594696811801</v>
      </c>
    </row>
    <row r="559" spans="1:6" ht="14.25">
      <c r="A559" s="4" t="s">
        <v>7</v>
      </c>
      <c r="B559" s="4" t="s">
        <v>42</v>
      </c>
      <c r="C559" s="4">
        <v>21507005</v>
      </c>
      <c r="D559" s="4">
        <v>6031</v>
      </c>
      <c r="E559" s="5">
        <v>2830.565420000001</v>
      </c>
      <c r="F559" s="6">
        <f t="shared" si="8"/>
        <v>2.1306697090929623</v>
      </c>
    </row>
    <row r="560" spans="1:6" ht="14.25">
      <c r="A560" s="4" t="s">
        <v>7</v>
      </c>
      <c r="B560" s="4" t="s">
        <v>42</v>
      </c>
      <c r="C560" s="4">
        <v>21507006</v>
      </c>
      <c r="D560" s="4">
        <v>4808</v>
      </c>
      <c r="E560" s="5">
        <v>7115.930059999998</v>
      </c>
      <c r="F560" s="6">
        <f t="shared" si="8"/>
        <v>0.6756671242493917</v>
      </c>
    </row>
    <row r="561" spans="1:6" ht="14.25">
      <c r="A561" s="4" t="s">
        <v>7</v>
      </c>
      <c r="B561" s="4" t="s">
        <v>42</v>
      </c>
      <c r="C561" s="4">
        <v>21507007</v>
      </c>
      <c r="D561" s="4">
        <v>4798</v>
      </c>
      <c r="E561" s="5">
        <v>1281.9449900000006</v>
      </c>
      <c r="F561" s="6">
        <f t="shared" si="8"/>
        <v>3.7427503031935854</v>
      </c>
    </row>
    <row r="562" spans="1:6" ht="14.25">
      <c r="A562" s="4" t="s">
        <v>7</v>
      </c>
      <c r="B562" s="4" t="s">
        <v>42</v>
      </c>
      <c r="C562" s="4">
        <v>21507008</v>
      </c>
      <c r="D562" s="4">
        <v>5707</v>
      </c>
      <c r="E562" s="5">
        <v>6111.886949999998</v>
      </c>
      <c r="F562" s="6">
        <f t="shared" si="8"/>
        <v>0.933754182086107</v>
      </c>
    </row>
    <row r="563" spans="1:6" ht="14.25">
      <c r="A563" s="4" t="s">
        <v>7</v>
      </c>
      <c r="B563" s="4" t="s">
        <v>42</v>
      </c>
      <c r="C563" s="4">
        <v>21507009</v>
      </c>
      <c r="D563" s="4">
        <v>4623</v>
      </c>
      <c r="E563" s="5">
        <v>7293.236149999998</v>
      </c>
      <c r="F563" s="6">
        <f t="shared" si="8"/>
        <v>0.633874991145049</v>
      </c>
    </row>
    <row r="564" spans="1:6" ht="14.25">
      <c r="A564" s="4" t="s">
        <v>7</v>
      </c>
      <c r="B564" s="4" t="s">
        <v>42</v>
      </c>
      <c r="C564" s="4">
        <v>21507010</v>
      </c>
      <c r="D564" s="4">
        <v>5161</v>
      </c>
      <c r="E564" s="5">
        <v>6041.716799999997</v>
      </c>
      <c r="F564" s="6">
        <f t="shared" si="8"/>
        <v>0.8542273944386143</v>
      </c>
    </row>
    <row r="565" spans="1:6" ht="14.25">
      <c r="A565" s="4" t="s">
        <v>7</v>
      </c>
      <c r="B565" s="4" t="s">
        <v>42</v>
      </c>
      <c r="C565" s="4">
        <v>21507011</v>
      </c>
      <c r="D565" s="4">
        <v>6170</v>
      </c>
      <c r="E565" s="5">
        <v>13259.429350000002</v>
      </c>
      <c r="F565" s="6">
        <f t="shared" si="8"/>
        <v>0.46532922625361695</v>
      </c>
    </row>
    <row r="566" spans="1:6" ht="14.25">
      <c r="A566" s="4" t="s">
        <v>7</v>
      </c>
      <c r="B566" s="4" t="s">
        <v>42</v>
      </c>
      <c r="C566" s="4">
        <v>21507012</v>
      </c>
      <c r="D566" s="4">
        <v>4609</v>
      </c>
      <c r="E566" s="5">
        <v>8504.50876</v>
      </c>
      <c r="F566" s="6">
        <f t="shared" si="8"/>
        <v>0.5419478220397529</v>
      </c>
    </row>
    <row r="567" spans="1:6" ht="14.25">
      <c r="A567" s="4" t="s">
        <v>7</v>
      </c>
      <c r="B567" s="4" t="s">
        <v>42</v>
      </c>
      <c r="C567" s="4">
        <v>21507013</v>
      </c>
      <c r="D567" s="4">
        <v>4731</v>
      </c>
      <c r="E567" s="5">
        <v>5962.968059999997</v>
      </c>
      <c r="F567" s="6">
        <f t="shared" si="8"/>
        <v>0.7933968373461323</v>
      </c>
    </row>
    <row r="568" spans="1:6" ht="14.25">
      <c r="A568" s="4" t="s">
        <v>7</v>
      </c>
      <c r="B568" s="4" t="s">
        <v>42</v>
      </c>
      <c r="C568" s="4">
        <v>21507014</v>
      </c>
      <c r="D568" s="4">
        <v>4824</v>
      </c>
      <c r="E568" s="5">
        <v>6468.08473</v>
      </c>
      <c r="F568" s="6">
        <f t="shared" si="8"/>
        <v>0.7458158328732963</v>
      </c>
    </row>
    <row r="569" spans="1:6" ht="14.25">
      <c r="A569" s="4" t="s">
        <v>7</v>
      </c>
      <c r="B569" s="4" t="s">
        <v>42</v>
      </c>
      <c r="C569" s="4">
        <v>21507015</v>
      </c>
      <c r="D569" s="4">
        <v>4916</v>
      </c>
      <c r="E569" s="5">
        <v>5741.007659999997</v>
      </c>
      <c r="F569" s="6">
        <f t="shared" si="8"/>
        <v>0.8562956698789709</v>
      </c>
    </row>
    <row r="570" spans="1:6" ht="14.25">
      <c r="A570" s="4" t="s">
        <v>7</v>
      </c>
      <c r="B570" s="4" t="s">
        <v>42</v>
      </c>
      <c r="C570" s="4">
        <v>21507016</v>
      </c>
      <c r="D570" s="4">
        <v>5291</v>
      </c>
      <c r="E570" s="5">
        <v>6983.764359999998</v>
      </c>
      <c r="F570" s="6">
        <f t="shared" si="8"/>
        <v>0.7576143362316997</v>
      </c>
    </row>
    <row r="571" spans="1:6" ht="14.25">
      <c r="A571" s="4" t="s">
        <v>7</v>
      </c>
      <c r="B571" s="4" t="s">
        <v>42</v>
      </c>
      <c r="C571" s="4">
        <v>21507017</v>
      </c>
      <c r="D571" s="4">
        <v>5402</v>
      </c>
      <c r="E571" s="5">
        <v>5795.916129999999</v>
      </c>
      <c r="F571" s="6">
        <f t="shared" si="8"/>
        <v>0.9320355710530271</v>
      </c>
    </row>
    <row r="572" spans="1:6" ht="14.25">
      <c r="A572" s="4" t="s">
        <v>7</v>
      </c>
      <c r="B572" s="4" t="s">
        <v>42</v>
      </c>
      <c r="C572" s="4">
        <v>21507018</v>
      </c>
      <c r="D572" s="4">
        <v>5689</v>
      </c>
      <c r="E572" s="5">
        <v>6309.6929900000005</v>
      </c>
      <c r="F572" s="6">
        <f t="shared" si="8"/>
        <v>0.9016286543602495</v>
      </c>
    </row>
    <row r="573" spans="1:6" ht="14.25">
      <c r="A573" s="4" t="s">
        <v>7</v>
      </c>
      <c r="B573" s="4" t="s">
        <v>42</v>
      </c>
      <c r="C573" s="4">
        <v>21507019</v>
      </c>
      <c r="D573" s="4">
        <v>5408</v>
      </c>
      <c r="E573" s="5">
        <v>7202.54064</v>
      </c>
      <c r="F573" s="6">
        <f t="shared" si="8"/>
        <v>0.7508461625285602</v>
      </c>
    </row>
    <row r="574" spans="1:6" ht="14.25">
      <c r="A574" s="4" t="s">
        <v>7</v>
      </c>
      <c r="B574" s="4" t="s">
        <v>42</v>
      </c>
      <c r="C574" s="4">
        <v>21507020</v>
      </c>
      <c r="D574" s="4">
        <v>5957</v>
      </c>
      <c r="E574" s="5">
        <v>7575.60503</v>
      </c>
      <c r="F574" s="6">
        <f t="shared" si="8"/>
        <v>0.7863398337703464</v>
      </c>
    </row>
    <row r="575" spans="1:6" ht="14.25">
      <c r="A575" s="4" t="s">
        <v>7</v>
      </c>
      <c r="B575" s="4" t="s">
        <v>42</v>
      </c>
      <c r="C575" s="4">
        <v>21507021</v>
      </c>
      <c r="D575" s="4">
        <v>5931</v>
      </c>
      <c r="E575" s="5">
        <v>7069.384819999999</v>
      </c>
      <c r="F575" s="6">
        <f t="shared" si="8"/>
        <v>0.8389697478655577</v>
      </c>
    </row>
    <row r="576" spans="1:6" ht="14.25">
      <c r="A576" s="4" t="s">
        <v>7</v>
      </c>
      <c r="B576" s="4" t="s">
        <v>42</v>
      </c>
      <c r="C576" s="4">
        <v>21507022</v>
      </c>
      <c r="D576" s="4">
        <v>6148</v>
      </c>
      <c r="E576" s="5">
        <v>7251.1651299999985</v>
      </c>
      <c r="F576" s="6">
        <f t="shared" si="8"/>
        <v>0.8478637418646128</v>
      </c>
    </row>
    <row r="577" spans="1:6" ht="14.25">
      <c r="A577" s="4" t="s">
        <v>7</v>
      </c>
      <c r="B577" s="4" t="s">
        <v>42</v>
      </c>
      <c r="C577" s="4">
        <v>21507023</v>
      </c>
      <c r="D577" s="4">
        <v>6423</v>
      </c>
      <c r="E577" s="5">
        <v>8057.622230000002</v>
      </c>
      <c r="F577" s="6">
        <f t="shared" si="8"/>
        <v>0.7971334243104617</v>
      </c>
    </row>
    <row r="578" spans="1:6" ht="14.25">
      <c r="A578" s="4" t="s">
        <v>7</v>
      </c>
      <c r="B578" s="4" t="s">
        <v>42</v>
      </c>
      <c r="C578" s="4">
        <v>21507024</v>
      </c>
      <c r="D578" s="4">
        <v>6832</v>
      </c>
      <c r="E578" s="5">
        <v>7599.691219999997</v>
      </c>
      <c r="F578" s="6">
        <f t="shared" si="8"/>
        <v>0.8989838931903344</v>
      </c>
    </row>
    <row r="579" spans="1:6" ht="14.25">
      <c r="A579" s="4" t="s">
        <v>7</v>
      </c>
      <c r="B579" s="4" t="s">
        <v>42</v>
      </c>
      <c r="C579" s="4">
        <v>21507025</v>
      </c>
      <c r="D579" s="4">
        <v>6495</v>
      </c>
      <c r="E579" s="5">
        <v>9453.44862</v>
      </c>
      <c r="F579" s="6">
        <f t="shared" si="8"/>
        <v>0.6870508595412455</v>
      </c>
    </row>
    <row r="580" spans="1:6" ht="14.25">
      <c r="A580" s="4" t="s">
        <v>7</v>
      </c>
      <c r="B580" s="4" t="s">
        <v>42</v>
      </c>
      <c r="C580" s="4">
        <v>21507026</v>
      </c>
      <c r="D580" s="4">
        <v>4787</v>
      </c>
      <c r="E580" s="5">
        <v>6482.812060000002</v>
      </c>
      <c r="F580" s="6">
        <f t="shared" si="8"/>
        <v>0.7384141257983651</v>
      </c>
    </row>
    <row r="581" spans="1:6" ht="14.25">
      <c r="A581" s="4" t="s">
        <v>7</v>
      </c>
      <c r="B581" s="4" t="s">
        <v>42</v>
      </c>
      <c r="C581" s="4">
        <v>21507027</v>
      </c>
      <c r="D581" s="4">
        <v>6131</v>
      </c>
      <c r="E581" s="5">
        <v>5826.15423</v>
      </c>
      <c r="F581" s="6">
        <f t="shared" si="8"/>
        <v>1.0523236697769327</v>
      </c>
    </row>
    <row r="582" spans="1:6" ht="14.25">
      <c r="A582" s="4" t="s">
        <v>7</v>
      </c>
      <c r="B582" s="4" t="s">
        <v>42</v>
      </c>
      <c r="C582" s="4">
        <v>21507028</v>
      </c>
      <c r="D582" s="4">
        <v>5821</v>
      </c>
      <c r="E582" s="5">
        <v>6169.301689999998</v>
      </c>
      <c r="F582" s="6">
        <f t="shared" si="8"/>
        <v>0.9435427691006633</v>
      </c>
    </row>
    <row r="583" spans="1:6" ht="14.25">
      <c r="A583" s="4" t="s">
        <v>7</v>
      </c>
      <c r="B583" s="4" t="s">
        <v>42</v>
      </c>
      <c r="C583" s="4">
        <v>21507029</v>
      </c>
      <c r="D583" s="4">
        <v>6206</v>
      </c>
      <c r="E583" s="5">
        <v>7686.451939999996</v>
      </c>
      <c r="F583" s="6">
        <f t="shared" si="8"/>
        <v>0.8073946273838282</v>
      </c>
    </row>
    <row r="584" spans="1:6" ht="14.25">
      <c r="A584" s="4" t="s">
        <v>7</v>
      </c>
      <c r="B584" s="4" t="s">
        <v>42</v>
      </c>
      <c r="C584" s="4">
        <v>21507030</v>
      </c>
      <c r="D584" s="4">
        <v>5020</v>
      </c>
      <c r="E584" s="5">
        <v>7681.9940700000025</v>
      </c>
      <c r="F584" s="6">
        <f t="shared" si="8"/>
        <v>0.6534761618216139</v>
      </c>
    </row>
    <row r="585" spans="1:6" ht="14.25">
      <c r="A585" s="4" t="s">
        <v>7</v>
      </c>
      <c r="B585" s="4" t="s">
        <v>42</v>
      </c>
      <c r="C585" s="4">
        <v>21507031</v>
      </c>
      <c r="D585" s="4">
        <v>5040</v>
      </c>
      <c r="E585" s="5">
        <v>6091.475919999999</v>
      </c>
      <c r="F585" s="6">
        <f t="shared" si="8"/>
        <v>0.8273856888200587</v>
      </c>
    </row>
    <row r="586" spans="1:6" ht="14.25">
      <c r="A586" s="4" t="s">
        <v>7</v>
      </c>
      <c r="B586" s="4" t="s">
        <v>42</v>
      </c>
      <c r="C586" s="4">
        <v>21507032</v>
      </c>
      <c r="D586" s="4">
        <v>6254</v>
      </c>
      <c r="E586" s="5">
        <v>7636.877029999998</v>
      </c>
      <c r="F586" s="6">
        <f t="shared" si="8"/>
        <v>0.8189211343108403</v>
      </c>
    </row>
    <row r="587" spans="1:6" ht="14.25">
      <c r="A587" s="4" t="s">
        <v>7</v>
      </c>
      <c r="B587" s="4" t="s">
        <v>42</v>
      </c>
      <c r="C587" s="4">
        <v>21507033</v>
      </c>
      <c r="D587" s="4">
        <v>4785</v>
      </c>
      <c r="E587" s="5">
        <v>7524.12638</v>
      </c>
      <c r="F587" s="6">
        <f t="shared" si="8"/>
        <v>0.6359542302105776</v>
      </c>
    </row>
    <row r="588" spans="1:6" ht="14.25">
      <c r="A588" s="4" t="s">
        <v>7</v>
      </c>
      <c r="B588" s="4" t="s">
        <v>42</v>
      </c>
      <c r="C588" s="4">
        <v>21507034</v>
      </c>
      <c r="D588" s="4">
        <v>4725</v>
      </c>
      <c r="E588" s="5">
        <v>5812.37401</v>
      </c>
      <c r="F588" s="6">
        <f t="shared" si="8"/>
        <v>0.8129208464339684</v>
      </c>
    </row>
    <row r="589" spans="1:6" ht="14.25">
      <c r="A589" s="4" t="s">
        <v>7</v>
      </c>
      <c r="B589" s="4" t="s">
        <v>42</v>
      </c>
      <c r="C589" s="4">
        <v>21507035</v>
      </c>
      <c r="D589" s="4">
        <v>5126</v>
      </c>
      <c r="E589" s="5">
        <v>6897.313160000001</v>
      </c>
      <c r="F589" s="6">
        <f t="shared" si="8"/>
        <v>0.7431879459566252</v>
      </c>
    </row>
    <row r="590" spans="1:6" ht="14.25">
      <c r="A590" s="7" t="s">
        <v>9</v>
      </c>
      <c r="B590" s="7"/>
      <c r="C590" s="7"/>
      <c r="D590" s="8">
        <f>SUM(D555:D589)</f>
        <v>191654</v>
      </c>
      <c r="E590" s="8">
        <f>SUM(E555:E589)</f>
        <v>242080.21119000006</v>
      </c>
      <c r="F590" s="9">
        <f>D590/E590</f>
        <v>0.7916962690088603</v>
      </c>
    </row>
    <row r="591" spans="1:6" ht="14.25">
      <c r="A591" s="4" t="s">
        <v>7</v>
      </c>
      <c r="B591" s="4" t="s">
        <v>43</v>
      </c>
      <c r="C591" s="4">
        <v>24401001</v>
      </c>
      <c r="D591" s="4">
        <v>3615</v>
      </c>
      <c r="E591" s="5">
        <v>3453.4022499999996</v>
      </c>
      <c r="F591" s="6">
        <f t="shared" si="8"/>
        <v>1.0467937814078856</v>
      </c>
    </row>
    <row r="592" spans="1:6" ht="14.25">
      <c r="A592" s="4" t="s">
        <v>7</v>
      </c>
      <c r="B592" s="4" t="s">
        <v>43</v>
      </c>
      <c r="C592" s="4">
        <v>24401002</v>
      </c>
      <c r="D592" s="4">
        <v>3970</v>
      </c>
      <c r="E592" s="5">
        <v>7065.257649999997</v>
      </c>
      <c r="F592" s="6">
        <f t="shared" si="8"/>
        <v>0.5619044904894589</v>
      </c>
    </row>
    <row r="593" spans="1:6" ht="14.25">
      <c r="A593" s="4" t="s">
        <v>7</v>
      </c>
      <c r="B593" s="4" t="s">
        <v>43</v>
      </c>
      <c r="C593" s="4">
        <v>24401003</v>
      </c>
      <c r="D593" s="4">
        <v>3705</v>
      </c>
      <c r="E593" s="5">
        <v>3961.391270000001</v>
      </c>
      <c r="F593" s="6">
        <f t="shared" si="8"/>
        <v>0.9352774688171611</v>
      </c>
    </row>
    <row r="594" spans="1:6" ht="14.25">
      <c r="A594" s="4" t="s">
        <v>7</v>
      </c>
      <c r="B594" s="4" t="s">
        <v>43</v>
      </c>
      <c r="C594" s="4">
        <v>24401004</v>
      </c>
      <c r="D594" s="4">
        <v>3616</v>
      </c>
      <c r="E594" s="5">
        <v>4132.13928</v>
      </c>
      <c r="F594" s="6">
        <f t="shared" si="8"/>
        <v>0.8750915095001347</v>
      </c>
    </row>
    <row r="595" spans="1:6" ht="14.25">
      <c r="A595" s="4" t="s">
        <v>7</v>
      </c>
      <c r="B595" s="4" t="s">
        <v>43</v>
      </c>
      <c r="C595" s="4">
        <v>24401005</v>
      </c>
      <c r="D595" s="4">
        <v>3078</v>
      </c>
      <c r="E595" s="5">
        <v>4173.472899999998</v>
      </c>
      <c r="F595" s="6">
        <f t="shared" si="8"/>
        <v>0.7375152717536518</v>
      </c>
    </row>
    <row r="596" spans="1:6" ht="14.25">
      <c r="A596" s="4" t="s">
        <v>7</v>
      </c>
      <c r="B596" s="4" t="s">
        <v>43</v>
      </c>
      <c r="C596" s="4">
        <v>24401006</v>
      </c>
      <c r="D596" s="4">
        <v>2833</v>
      </c>
      <c r="E596" s="5">
        <v>3829.711849999999</v>
      </c>
      <c r="F596" s="6">
        <f t="shared" si="8"/>
        <v>0.739742338578293</v>
      </c>
    </row>
    <row r="597" spans="1:6" ht="14.25">
      <c r="A597" s="4" t="s">
        <v>7</v>
      </c>
      <c r="B597" s="4" t="s">
        <v>43</v>
      </c>
      <c r="C597" s="4">
        <v>24401007</v>
      </c>
      <c r="D597" s="4">
        <v>3710</v>
      </c>
      <c r="E597" s="5">
        <v>3709.55702</v>
      </c>
      <c r="F597" s="6">
        <f t="shared" si="8"/>
        <v>1.0001194158756994</v>
      </c>
    </row>
    <row r="598" spans="1:6" ht="14.25">
      <c r="A598" s="4" t="s">
        <v>7</v>
      </c>
      <c r="B598" s="4" t="s">
        <v>43</v>
      </c>
      <c r="C598" s="4">
        <v>24401008</v>
      </c>
      <c r="D598" s="4">
        <v>3637</v>
      </c>
      <c r="E598" s="5">
        <v>4679.011499999997</v>
      </c>
      <c r="F598" s="6">
        <f t="shared" si="8"/>
        <v>0.7773009320451558</v>
      </c>
    </row>
    <row r="599" spans="1:6" ht="14.25">
      <c r="A599" s="4" t="s">
        <v>7</v>
      </c>
      <c r="B599" s="4" t="s">
        <v>43</v>
      </c>
      <c r="C599" s="4">
        <v>24401009</v>
      </c>
      <c r="D599" s="4">
        <v>3244</v>
      </c>
      <c r="E599" s="5">
        <v>3310.3267700000006</v>
      </c>
      <c r="F599" s="6">
        <f t="shared" si="8"/>
        <v>0.9799636789331222</v>
      </c>
    </row>
    <row r="600" spans="1:6" ht="14.25">
      <c r="A600" s="4" t="s">
        <v>7</v>
      </c>
      <c r="B600" s="4" t="s">
        <v>43</v>
      </c>
      <c r="C600" s="4">
        <v>24401010</v>
      </c>
      <c r="D600" s="4">
        <v>3581</v>
      </c>
      <c r="E600" s="5">
        <v>4757.985959999999</v>
      </c>
      <c r="F600" s="6">
        <f t="shared" si="8"/>
        <v>0.7526293751400647</v>
      </c>
    </row>
    <row r="601" spans="1:6" ht="14.25">
      <c r="A601" s="4" t="s">
        <v>7</v>
      </c>
      <c r="B601" s="4" t="s">
        <v>43</v>
      </c>
      <c r="C601" s="4">
        <v>24401011</v>
      </c>
      <c r="D601" s="4">
        <v>3837</v>
      </c>
      <c r="E601" s="5">
        <v>5570.39976</v>
      </c>
      <c r="F601" s="6">
        <f t="shared" si="8"/>
        <v>0.6888195040422018</v>
      </c>
    </row>
    <row r="602" spans="1:6" ht="14.25">
      <c r="A602" s="4" t="s">
        <v>7</v>
      </c>
      <c r="B602" s="4" t="s">
        <v>43</v>
      </c>
      <c r="C602" s="4">
        <v>24401012</v>
      </c>
      <c r="D602" s="4">
        <v>3724</v>
      </c>
      <c r="E602" s="5">
        <v>3359.0656099999997</v>
      </c>
      <c r="F602" s="6">
        <f t="shared" si="8"/>
        <v>1.108641637994085</v>
      </c>
    </row>
    <row r="603" spans="1:6" ht="14.25">
      <c r="A603" s="4" t="s">
        <v>7</v>
      </c>
      <c r="B603" s="4" t="s">
        <v>43</v>
      </c>
      <c r="C603" s="4">
        <v>24401013</v>
      </c>
      <c r="D603" s="4">
        <v>3381</v>
      </c>
      <c r="E603" s="5">
        <v>4390.436679999998</v>
      </c>
      <c r="F603" s="6">
        <f t="shared" si="8"/>
        <v>0.7700828519863773</v>
      </c>
    </row>
    <row r="604" spans="1:6" ht="14.25">
      <c r="A604" s="4" t="s">
        <v>7</v>
      </c>
      <c r="B604" s="4" t="s">
        <v>43</v>
      </c>
      <c r="C604" s="4">
        <v>24401014</v>
      </c>
      <c r="D604" s="4">
        <v>2923</v>
      </c>
      <c r="E604" s="5">
        <v>3224.7443599999992</v>
      </c>
      <c r="F604" s="6">
        <f t="shared" si="8"/>
        <v>0.9064284401136221</v>
      </c>
    </row>
    <row r="605" spans="1:6" ht="14.25">
      <c r="A605" s="4" t="s">
        <v>7</v>
      </c>
      <c r="B605" s="4" t="s">
        <v>43</v>
      </c>
      <c r="C605" s="4">
        <v>24401015</v>
      </c>
      <c r="D605" s="4">
        <v>3036</v>
      </c>
      <c r="E605" s="5">
        <v>3464.0613199999975</v>
      </c>
      <c r="F605" s="6">
        <f t="shared" si="8"/>
        <v>0.8764279034182924</v>
      </c>
    </row>
    <row r="606" spans="1:6" ht="14.25">
      <c r="A606" s="4" t="s">
        <v>7</v>
      </c>
      <c r="B606" s="4" t="s">
        <v>43</v>
      </c>
      <c r="C606" s="4">
        <v>24401016</v>
      </c>
      <c r="D606" s="4">
        <v>2998</v>
      </c>
      <c r="E606" s="5">
        <v>3348.082239999999</v>
      </c>
      <c r="F606" s="6">
        <f t="shared" si="8"/>
        <v>0.8954379806393289</v>
      </c>
    </row>
    <row r="607" spans="1:6" ht="14.25">
      <c r="A607" s="4" t="s">
        <v>7</v>
      </c>
      <c r="B607" s="4" t="s">
        <v>43</v>
      </c>
      <c r="C607" s="4">
        <v>24401017</v>
      </c>
      <c r="D607" s="4">
        <v>3589</v>
      </c>
      <c r="E607" s="5">
        <v>4526.906919999998</v>
      </c>
      <c r="F607" s="6">
        <f t="shared" si="8"/>
        <v>0.792815064110044</v>
      </c>
    </row>
    <row r="608" spans="1:6" ht="14.25">
      <c r="A608" s="4" t="s">
        <v>7</v>
      </c>
      <c r="B608" s="4" t="s">
        <v>43</v>
      </c>
      <c r="C608" s="4">
        <v>24401018</v>
      </c>
      <c r="D608" s="4">
        <v>3316</v>
      </c>
      <c r="E608" s="5">
        <v>3958.3188700000005</v>
      </c>
      <c r="F608" s="6">
        <f t="shared" si="8"/>
        <v>0.8377293767644343</v>
      </c>
    </row>
    <row r="609" spans="1:6" ht="14.25">
      <c r="A609" s="4" t="s">
        <v>7</v>
      </c>
      <c r="B609" s="4" t="s">
        <v>43</v>
      </c>
      <c r="C609" s="4">
        <v>24401019</v>
      </c>
      <c r="D609" s="4">
        <v>3364</v>
      </c>
      <c r="E609" s="5">
        <v>2557.9321300000015</v>
      </c>
      <c r="F609" s="6">
        <f t="shared" si="8"/>
        <v>1.3151248074748558</v>
      </c>
    </row>
    <row r="610" spans="1:6" ht="14.25">
      <c r="A610" s="4" t="s">
        <v>7</v>
      </c>
      <c r="B610" s="4" t="s">
        <v>43</v>
      </c>
      <c r="C610" s="4">
        <v>24401020</v>
      </c>
      <c r="D610" s="4">
        <v>3672</v>
      </c>
      <c r="E610" s="5">
        <v>6586.436259999998</v>
      </c>
      <c r="F610" s="6">
        <f t="shared" si="8"/>
        <v>0.5575093806494988</v>
      </c>
    </row>
    <row r="611" spans="1:6" ht="14.25">
      <c r="A611" s="4" t="s">
        <v>7</v>
      </c>
      <c r="B611" s="4" t="s">
        <v>43</v>
      </c>
      <c r="C611" s="4">
        <v>24401021</v>
      </c>
      <c r="D611" s="4">
        <v>3153</v>
      </c>
      <c r="E611" s="5">
        <v>3317.559029999999</v>
      </c>
      <c r="F611" s="6">
        <f t="shared" si="8"/>
        <v>0.950397557809243</v>
      </c>
    </row>
    <row r="612" spans="1:6" ht="14.25">
      <c r="A612" s="4" t="s">
        <v>7</v>
      </c>
      <c r="B612" s="4" t="s">
        <v>43</v>
      </c>
      <c r="C612" s="4">
        <v>24401022</v>
      </c>
      <c r="D612" s="4">
        <v>3123</v>
      </c>
      <c r="E612" s="5">
        <v>3353.4542399999996</v>
      </c>
      <c r="F612" s="6">
        <f t="shared" si="8"/>
        <v>0.9312785493682479</v>
      </c>
    </row>
    <row r="613" spans="1:6" ht="14.25">
      <c r="A613" s="4" t="s">
        <v>7</v>
      </c>
      <c r="B613" s="4" t="s">
        <v>43</v>
      </c>
      <c r="C613" s="4">
        <v>24401023</v>
      </c>
      <c r="D613" s="4">
        <v>3489</v>
      </c>
      <c r="E613" s="5">
        <v>3378.0147799999995</v>
      </c>
      <c r="F613" s="6">
        <f t="shared" si="8"/>
        <v>1.0328551611606627</v>
      </c>
    </row>
    <row r="614" spans="1:6" ht="14.25">
      <c r="A614" s="4" t="s">
        <v>7</v>
      </c>
      <c r="B614" s="4" t="s">
        <v>43</v>
      </c>
      <c r="C614" s="4">
        <v>24401024</v>
      </c>
      <c r="D614" s="4">
        <v>3115</v>
      </c>
      <c r="E614" s="5">
        <v>3007.0123500000013</v>
      </c>
      <c r="F614" s="6">
        <f aca="true" t="shared" si="9" ref="F614:F680">(D614/E614)</f>
        <v>1.0359119409669197</v>
      </c>
    </row>
    <row r="615" spans="1:6" ht="14.25">
      <c r="A615" s="4" t="s">
        <v>7</v>
      </c>
      <c r="B615" s="4" t="s">
        <v>43</v>
      </c>
      <c r="C615" s="4">
        <v>24401025</v>
      </c>
      <c r="D615" s="4">
        <v>3353</v>
      </c>
      <c r="E615" s="5">
        <v>3378.512739999999</v>
      </c>
      <c r="F615" s="6">
        <f t="shared" si="9"/>
        <v>0.992448529289844</v>
      </c>
    </row>
    <row r="616" spans="1:6" ht="14.25">
      <c r="A616" s="4" t="s">
        <v>7</v>
      </c>
      <c r="B616" s="4" t="s">
        <v>43</v>
      </c>
      <c r="C616" s="4">
        <v>24401026</v>
      </c>
      <c r="D616" s="4">
        <v>3062</v>
      </c>
      <c r="E616" s="5">
        <v>5031.888220000002</v>
      </c>
      <c r="F616" s="6">
        <f t="shared" si="9"/>
        <v>0.6085190819282545</v>
      </c>
    </row>
    <row r="617" spans="1:6" ht="14.25">
      <c r="A617" s="7" t="s">
        <v>9</v>
      </c>
      <c r="B617" s="7"/>
      <c r="C617" s="7"/>
      <c r="D617" s="8">
        <f>SUM(D591:D616)</f>
        <v>88124</v>
      </c>
      <c r="E617" s="8">
        <f>SUM(E591:E616)</f>
        <v>105525.08196000001</v>
      </c>
      <c r="F617" s="9">
        <f>D617/E617</f>
        <v>0.8351000384288163</v>
      </c>
    </row>
    <row r="618" spans="1:6" ht="14.25">
      <c r="A618" s="4" t="s">
        <v>7</v>
      </c>
      <c r="B618" s="4" t="s">
        <v>44</v>
      </c>
      <c r="C618" s="4">
        <v>24402001</v>
      </c>
      <c r="D618" s="4">
        <v>3525</v>
      </c>
      <c r="E618" s="5">
        <v>3952.376439999999</v>
      </c>
      <c r="F618" s="6">
        <f t="shared" si="9"/>
        <v>0.8918684881139513</v>
      </c>
    </row>
    <row r="619" spans="1:6" ht="14.25">
      <c r="A619" s="4" t="s">
        <v>7</v>
      </c>
      <c r="B619" s="4" t="s">
        <v>44</v>
      </c>
      <c r="C619" s="4">
        <v>24402002</v>
      </c>
      <c r="D619" s="4">
        <v>2749</v>
      </c>
      <c r="E619" s="5">
        <v>2565.5001800000005</v>
      </c>
      <c r="F619" s="6">
        <f t="shared" si="9"/>
        <v>1.0715259431398674</v>
      </c>
    </row>
    <row r="620" spans="1:6" ht="14.25">
      <c r="A620" s="4" t="s">
        <v>7</v>
      </c>
      <c r="B620" s="4" t="s">
        <v>44</v>
      </c>
      <c r="C620" s="4">
        <v>24402003</v>
      </c>
      <c r="D620" s="4">
        <v>3398</v>
      </c>
      <c r="E620" s="5">
        <v>4389.248979999998</v>
      </c>
      <c r="F620" s="6">
        <f t="shared" si="9"/>
        <v>0.7741643309557714</v>
      </c>
    </row>
    <row r="621" spans="1:6" ht="14.25">
      <c r="A621" s="4" t="s">
        <v>7</v>
      </c>
      <c r="B621" s="4" t="s">
        <v>44</v>
      </c>
      <c r="C621" s="4">
        <v>24402004</v>
      </c>
      <c r="D621" s="4">
        <v>3248</v>
      </c>
      <c r="E621" s="5">
        <v>3958.423459999999</v>
      </c>
      <c r="F621" s="6">
        <f t="shared" si="9"/>
        <v>0.82052868593296</v>
      </c>
    </row>
    <row r="622" spans="1:6" ht="14.25">
      <c r="A622" s="4" t="s">
        <v>7</v>
      </c>
      <c r="B622" s="4" t="s">
        <v>44</v>
      </c>
      <c r="C622" s="4">
        <v>24402005</v>
      </c>
      <c r="D622" s="4">
        <v>2884</v>
      </c>
      <c r="E622" s="5">
        <v>2832.8233900000005</v>
      </c>
      <c r="F622" s="6">
        <f t="shared" si="9"/>
        <v>1.018065584385054</v>
      </c>
    </row>
    <row r="623" spans="1:6" ht="14.25">
      <c r="A623" s="4" t="s">
        <v>7</v>
      </c>
      <c r="B623" s="4" t="s">
        <v>44</v>
      </c>
      <c r="C623" s="4">
        <v>24402006</v>
      </c>
      <c r="D623" s="4">
        <v>3054</v>
      </c>
      <c r="E623" s="5">
        <v>2925.84191</v>
      </c>
      <c r="F623" s="6">
        <f t="shared" si="9"/>
        <v>1.0438021239500257</v>
      </c>
    </row>
    <row r="624" spans="1:6" ht="14.25">
      <c r="A624" s="4" t="s">
        <v>7</v>
      </c>
      <c r="B624" s="4" t="s">
        <v>44</v>
      </c>
      <c r="C624" s="4">
        <v>24402007</v>
      </c>
      <c r="D624" s="4">
        <v>3253</v>
      </c>
      <c r="E624" s="5">
        <v>4228.938329999998</v>
      </c>
      <c r="F624" s="6">
        <f t="shared" si="9"/>
        <v>0.7692237971226223</v>
      </c>
    </row>
    <row r="625" spans="1:6" ht="14.25">
      <c r="A625" s="4" t="s">
        <v>7</v>
      </c>
      <c r="B625" s="4" t="s">
        <v>44</v>
      </c>
      <c r="C625" s="4">
        <v>24402008</v>
      </c>
      <c r="D625" s="4">
        <v>2990</v>
      </c>
      <c r="E625" s="5">
        <v>3398.1603299999997</v>
      </c>
      <c r="F625" s="6">
        <f t="shared" si="9"/>
        <v>0.879887853908294</v>
      </c>
    </row>
    <row r="626" spans="1:6" ht="14.25">
      <c r="A626" s="4" t="s">
        <v>7</v>
      </c>
      <c r="B626" s="4" t="s">
        <v>44</v>
      </c>
      <c r="C626" s="4">
        <v>24402009</v>
      </c>
      <c r="D626" s="4">
        <v>3395</v>
      </c>
      <c r="E626" s="5">
        <v>3149.8433199999995</v>
      </c>
      <c r="F626" s="6">
        <f t="shared" si="9"/>
        <v>1.0778313887688866</v>
      </c>
    </row>
    <row r="627" spans="1:6" ht="14.25">
      <c r="A627" s="4" t="s">
        <v>7</v>
      </c>
      <c r="B627" s="4" t="s">
        <v>44</v>
      </c>
      <c r="C627" s="4">
        <v>24402010</v>
      </c>
      <c r="D627" s="4">
        <v>3788</v>
      </c>
      <c r="E627" s="5">
        <v>3597.0636100000006</v>
      </c>
      <c r="F627" s="6">
        <f t="shared" si="9"/>
        <v>1.0530811825148678</v>
      </c>
    </row>
    <row r="628" spans="1:6" ht="14.25">
      <c r="A628" s="4" t="s">
        <v>7</v>
      </c>
      <c r="B628" s="4" t="s">
        <v>44</v>
      </c>
      <c r="C628" s="4">
        <v>24402011</v>
      </c>
      <c r="D628" s="4">
        <v>3827</v>
      </c>
      <c r="E628" s="5">
        <v>4359.863259999997</v>
      </c>
      <c r="F628" s="6">
        <f t="shared" si="9"/>
        <v>0.8777798228470134</v>
      </c>
    </row>
    <row r="629" spans="1:6" ht="14.25">
      <c r="A629" s="4" t="s">
        <v>7</v>
      </c>
      <c r="B629" s="4" t="s">
        <v>44</v>
      </c>
      <c r="C629" s="4">
        <v>24402012</v>
      </c>
      <c r="D629" s="4">
        <v>3684</v>
      </c>
      <c r="E629" s="5">
        <v>3497.805010000001</v>
      </c>
      <c r="F629" s="6">
        <f t="shared" si="9"/>
        <v>1.0532319524580929</v>
      </c>
    </row>
    <row r="630" spans="1:6" ht="14.25">
      <c r="A630" s="4" t="s">
        <v>7</v>
      </c>
      <c r="B630" s="4" t="s">
        <v>44</v>
      </c>
      <c r="C630" s="4">
        <v>24402013</v>
      </c>
      <c r="D630" s="4">
        <v>3276</v>
      </c>
      <c r="E630" s="5">
        <v>3183.336679999999</v>
      </c>
      <c r="F630" s="6">
        <f t="shared" si="9"/>
        <v>1.0291088657326692</v>
      </c>
    </row>
    <row r="631" spans="1:6" ht="14.25">
      <c r="A631" s="4" t="s">
        <v>7</v>
      </c>
      <c r="B631" s="4" t="s">
        <v>44</v>
      </c>
      <c r="C631" s="4">
        <v>24402014</v>
      </c>
      <c r="D631" s="4">
        <v>3692</v>
      </c>
      <c r="E631" s="5">
        <v>3720.04368</v>
      </c>
      <c r="F631" s="6">
        <f t="shared" si="9"/>
        <v>0.9924614648610792</v>
      </c>
    </row>
    <row r="632" spans="1:6" ht="14.25">
      <c r="A632" s="4" t="s">
        <v>7</v>
      </c>
      <c r="B632" s="4" t="s">
        <v>44</v>
      </c>
      <c r="C632" s="4">
        <v>24402015</v>
      </c>
      <c r="D632" s="4">
        <v>3162</v>
      </c>
      <c r="E632" s="5">
        <v>3396.269730000002</v>
      </c>
      <c r="F632" s="6">
        <f t="shared" si="9"/>
        <v>0.9310214592408119</v>
      </c>
    </row>
    <row r="633" spans="1:6" ht="14.25">
      <c r="A633" s="4" t="s">
        <v>7</v>
      </c>
      <c r="B633" s="4" t="s">
        <v>44</v>
      </c>
      <c r="C633" s="4">
        <v>24402016</v>
      </c>
      <c r="D633" s="4">
        <v>3406</v>
      </c>
      <c r="E633" s="5">
        <v>5155.217140000002</v>
      </c>
      <c r="F633" s="6">
        <f t="shared" si="9"/>
        <v>0.6606899200370052</v>
      </c>
    </row>
    <row r="634" spans="1:6" ht="14.25">
      <c r="A634" s="4" t="s">
        <v>7</v>
      </c>
      <c r="B634" s="4" t="s">
        <v>44</v>
      </c>
      <c r="C634" s="4">
        <v>24402017</v>
      </c>
      <c r="D634" s="4">
        <v>2828</v>
      </c>
      <c r="E634" s="5">
        <v>4389.6923700000025</v>
      </c>
      <c r="F634" s="6">
        <f t="shared" si="9"/>
        <v>0.6442364889455792</v>
      </c>
    </row>
    <row r="635" spans="1:6" ht="14.25">
      <c r="A635" s="4" t="s">
        <v>7</v>
      </c>
      <c r="B635" s="4" t="s">
        <v>44</v>
      </c>
      <c r="C635" s="4">
        <v>24402018</v>
      </c>
      <c r="D635" s="4">
        <v>3152</v>
      </c>
      <c r="E635" s="5">
        <v>3889.9267200000018</v>
      </c>
      <c r="F635" s="6">
        <f t="shared" si="9"/>
        <v>0.8102980407816008</v>
      </c>
    </row>
    <row r="636" spans="1:6" ht="14.25">
      <c r="A636" s="4" t="s">
        <v>7</v>
      </c>
      <c r="B636" s="4" t="s">
        <v>44</v>
      </c>
      <c r="C636" s="4">
        <v>24402019</v>
      </c>
      <c r="D636" s="4">
        <v>3595</v>
      </c>
      <c r="E636" s="5">
        <v>4272.425559999999</v>
      </c>
      <c r="F636" s="6">
        <f t="shared" si="9"/>
        <v>0.8414423960145021</v>
      </c>
    </row>
    <row r="637" spans="1:6" ht="14.25">
      <c r="A637" s="4" t="s">
        <v>7</v>
      </c>
      <c r="B637" s="4" t="s">
        <v>44</v>
      </c>
      <c r="C637" s="4">
        <v>24402020</v>
      </c>
      <c r="D637" s="4">
        <v>3833</v>
      </c>
      <c r="E637" s="5">
        <v>4216.342529999999</v>
      </c>
      <c r="F637" s="6">
        <f t="shared" si="9"/>
        <v>0.9090817391441869</v>
      </c>
    </row>
    <row r="638" spans="1:6" ht="14.25">
      <c r="A638" s="4" t="s">
        <v>7</v>
      </c>
      <c r="B638" s="4" t="s">
        <v>44</v>
      </c>
      <c r="C638" s="4">
        <v>24402021</v>
      </c>
      <c r="D638" s="4">
        <v>3502</v>
      </c>
      <c r="E638" s="5">
        <v>3466.2680100000007</v>
      </c>
      <c r="F638" s="6">
        <f t="shared" si="9"/>
        <v>1.0103084902543353</v>
      </c>
    </row>
    <row r="639" spans="1:6" ht="14.25">
      <c r="A639" s="4" t="s">
        <v>7</v>
      </c>
      <c r="B639" s="4" t="s">
        <v>44</v>
      </c>
      <c r="C639" s="4">
        <v>24402022</v>
      </c>
      <c r="D639" s="4">
        <v>3285</v>
      </c>
      <c r="E639" s="5">
        <v>3721.5222199999985</v>
      </c>
      <c r="F639" s="6">
        <f t="shared" si="9"/>
        <v>0.8827033148817264</v>
      </c>
    </row>
    <row r="640" spans="1:6" ht="14.25">
      <c r="A640" s="4" t="s">
        <v>7</v>
      </c>
      <c r="B640" s="4" t="s">
        <v>44</v>
      </c>
      <c r="C640" s="4">
        <v>24402023</v>
      </c>
      <c r="D640" s="4">
        <v>3731</v>
      </c>
      <c r="E640" s="5">
        <v>3464.727410000001</v>
      </c>
      <c r="F640" s="6">
        <f t="shared" si="9"/>
        <v>1.076852392263667</v>
      </c>
    </row>
    <row r="641" spans="1:6" ht="14.25">
      <c r="A641" s="4" t="s">
        <v>7</v>
      </c>
      <c r="B641" s="4" t="s">
        <v>44</v>
      </c>
      <c r="C641" s="4">
        <v>24402024</v>
      </c>
      <c r="D641" s="4">
        <v>3769</v>
      </c>
      <c r="E641" s="5">
        <v>3888.402500000001</v>
      </c>
      <c r="F641" s="6">
        <f t="shared" si="9"/>
        <v>0.9692926593890419</v>
      </c>
    </row>
    <row r="642" spans="1:6" ht="14.25">
      <c r="A642" s="4" t="s">
        <v>7</v>
      </c>
      <c r="B642" s="4" t="s">
        <v>44</v>
      </c>
      <c r="C642" s="4">
        <v>24402025</v>
      </c>
      <c r="D642" s="4">
        <v>3561</v>
      </c>
      <c r="E642" s="5">
        <v>3329.369490000002</v>
      </c>
      <c r="F642" s="6">
        <f t="shared" si="9"/>
        <v>1.0695718846153053</v>
      </c>
    </row>
    <row r="643" spans="1:6" ht="14.25">
      <c r="A643" s="4" t="s">
        <v>7</v>
      </c>
      <c r="B643" s="4" t="s">
        <v>44</v>
      </c>
      <c r="C643" s="4">
        <v>24402026</v>
      </c>
      <c r="D643" s="4">
        <v>3281</v>
      </c>
      <c r="E643" s="5">
        <v>3609.68148</v>
      </c>
      <c r="F643" s="6">
        <f t="shared" si="9"/>
        <v>0.9089444645404003</v>
      </c>
    </row>
    <row r="644" spans="1:6" ht="14.25">
      <c r="A644" s="4" t="s">
        <v>7</v>
      </c>
      <c r="B644" s="4" t="s">
        <v>44</v>
      </c>
      <c r="C644" s="4">
        <v>24402027</v>
      </c>
      <c r="D644" s="4">
        <v>2909</v>
      </c>
      <c r="E644" s="5">
        <v>3124.04827</v>
      </c>
      <c r="F644" s="6">
        <f t="shared" si="9"/>
        <v>0.9311635892232869</v>
      </c>
    </row>
    <row r="645" spans="1:6" ht="14.25">
      <c r="A645" s="7" t="s">
        <v>9</v>
      </c>
      <c r="B645" s="7"/>
      <c r="C645" s="7"/>
      <c r="D645" s="8">
        <f>SUM(D618:D644)</f>
        <v>90777</v>
      </c>
      <c r="E645" s="8">
        <f>SUM(E618:E644)</f>
        <v>99683.16201</v>
      </c>
      <c r="F645" s="9">
        <f>D645/E645</f>
        <v>0.9106553019545413</v>
      </c>
    </row>
    <row r="646" spans="1:6" ht="14.25">
      <c r="A646" s="4" t="s">
        <v>7</v>
      </c>
      <c r="B646" s="4" t="s">
        <v>45</v>
      </c>
      <c r="C646" s="4">
        <v>24403001</v>
      </c>
      <c r="D646" s="4">
        <v>3688</v>
      </c>
      <c r="E646" s="5">
        <v>4733.154369999999</v>
      </c>
      <c r="F646" s="6">
        <f t="shared" si="9"/>
        <v>0.7791843898807806</v>
      </c>
    </row>
    <row r="647" spans="1:6" ht="14.25">
      <c r="A647" s="4" t="s">
        <v>7</v>
      </c>
      <c r="B647" s="4" t="s">
        <v>45</v>
      </c>
      <c r="C647" s="4">
        <v>24403002</v>
      </c>
      <c r="D647" s="4">
        <v>3428</v>
      </c>
      <c r="E647" s="5">
        <v>3482.7045499999995</v>
      </c>
      <c r="F647" s="6">
        <f t="shared" si="9"/>
        <v>0.9842925091076131</v>
      </c>
    </row>
    <row r="648" spans="1:6" ht="14.25">
      <c r="A648" s="4" t="s">
        <v>7</v>
      </c>
      <c r="B648" s="4" t="s">
        <v>45</v>
      </c>
      <c r="C648" s="4">
        <v>24403003</v>
      </c>
      <c r="D648" s="4">
        <v>3317</v>
      </c>
      <c r="E648" s="5">
        <v>3699.069090000001</v>
      </c>
      <c r="F648" s="6">
        <f t="shared" si="9"/>
        <v>0.8967120968265017</v>
      </c>
    </row>
    <row r="649" spans="1:6" ht="14.25">
      <c r="A649" s="4" t="s">
        <v>7</v>
      </c>
      <c r="B649" s="4" t="s">
        <v>45</v>
      </c>
      <c r="C649" s="4">
        <v>24403004</v>
      </c>
      <c r="D649" s="4">
        <v>3234</v>
      </c>
      <c r="E649" s="5">
        <v>3278.755960000001</v>
      </c>
      <c r="F649" s="6">
        <f t="shared" si="9"/>
        <v>0.9863497129563736</v>
      </c>
    </row>
    <row r="650" spans="1:6" ht="14.25">
      <c r="A650" s="4" t="s">
        <v>7</v>
      </c>
      <c r="B650" s="4" t="s">
        <v>45</v>
      </c>
      <c r="C650" s="4">
        <v>24403005</v>
      </c>
      <c r="D650" s="4">
        <v>3325</v>
      </c>
      <c r="E650" s="5">
        <v>3760.5164800000007</v>
      </c>
      <c r="F650" s="6">
        <f t="shared" si="9"/>
        <v>0.8841870571991216</v>
      </c>
    </row>
    <row r="651" spans="1:6" ht="14.25">
      <c r="A651" s="4" t="s">
        <v>7</v>
      </c>
      <c r="B651" s="4" t="s">
        <v>45</v>
      </c>
      <c r="C651" s="4">
        <v>24403006</v>
      </c>
      <c r="D651" s="4">
        <v>4263</v>
      </c>
      <c r="E651" s="5">
        <v>5639.921820000003</v>
      </c>
      <c r="F651" s="6">
        <f t="shared" si="9"/>
        <v>0.7558615413573229</v>
      </c>
    </row>
    <row r="652" spans="1:6" ht="14.25">
      <c r="A652" s="4" t="s">
        <v>7</v>
      </c>
      <c r="B652" s="4" t="s">
        <v>45</v>
      </c>
      <c r="C652" s="4">
        <v>24403007</v>
      </c>
      <c r="D652" s="4">
        <v>3318</v>
      </c>
      <c r="E652" s="5">
        <v>3769.0306600000013</v>
      </c>
      <c r="F652" s="6">
        <f t="shared" si="9"/>
        <v>0.880332451315214</v>
      </c>
    </row>
    <row r="653" spans="1:6" ht="14.25">
      <c r="A653" s="4" t="s">
        <v>7</v>
      </c>
      <c r="B653" s="4" t="s">
        <v>45</v>
      </c>
      <c r="C653" s="4">
        <v>24403008</v>
      </c>
      <c r="D653" s="4">
        <v>4333</v>
      </c>
      <c r="E653" s="5">
        <v>4299.126099999998</v>
      </c>
      <c r="F653" s="6">
        <f t="shared" si="9"/>
        <v>1.0078792524834297</v>
      </c>
    </row>
    <row r="654" spans="1:6" ht="14.25">
      <c r="A654" s="4" t="s">
        <v>7</v>
      </c>
      <c r="B654" s="4" t="s">
        <v>45</v>
      </c>
      <c r="C654" s="4">
        <v>24403009</v>
      </c>
      <c r="D654" s="4">
        <v>5006</v>
      </c>
      <c r="E654" s="5">
        <v>5162.915739999999</v>
      </c>
      <c r="F654" s="6">
        <f t="shared" si="9"/>
        <v>0.9696071468328866</v>
      </c>
    </row>
    <row r="655" spans="1:6" ht="14.25">
      <c r="A655" s="4" t="s">
        <v>7</v>
      </c>
      <c r="B655" s="4" t="s">
        <v>45</v>
      </c>
      <c r="C655" s="4">
        <v>24403010</v>
      </c>
      <c r="D655" s="4">
        <v>3877</v>
      </c>
      <c r="E655" s="5">
        <v>4065.711320000003</v>
      </c>
      <c r="F655" s="6">
        <f t="shared" si="9"/>
        <v>0.9535846730997116</v>
      </c>
    </row>
    <row r="656" spans="1:6" ht="14.25">
      <c r="A656" s="4" t="s">
        <v>7</v>
      </c>
      <c r="B656" s="4" t="s">
        <v>45</v>
      </c>
      <c r="C656" s="4">
        <v>24403011</v>
      </c>
      <c r="D656" s="4">
        <v>3647</v>
      </c>
      <c r="E656" s="5">
        <v>3507.64548</v>
      </c>
      <c r="F656" s="6">
        <f t="shared" si="9"/>
        <v>1.0397287926600838</v>
      </c>
    </row>
    <row r="657" spans="1:6" ht="14.25">
      <c r="A657" s="4" t="s">
        <v>7</v>
      </c>
      <c r="B657" s="4" t="s">
        <v>45</v>
      </c>
      <c r="C657" s="4">
        <v>24403012</v>
      </c>
      <c r="D657" s="4">
        <v>3214</v>
      </c>
      <c r="E657" s="5">
        <v>3485.8942800000013</v>
      </c>
      <c r="F657" s="6">
        <f t="shared" si="9"/>
        <v>0.9220015702828482</v>
      </c>
    </row>
    <row r="658" spans="1:6" ht="14.25">
      <c r="A658" s="4" t="s">
        <v>7</v>
      </c>
      <c r="B658" s="4" t="s">
        <v>45</v>
      </c>
      <c r="C658" s="4">
        <v>24403013</v>
      </c>
      <c r="D658" s="4">
        <v>4062</v>
      </c>
      <c r="E658" s="5">
        <v>4192.23647</v>
      </c>
      <c r="F658" s="6">
        <f t="shared" si="9"/>
        <v>0.9689338922238803</v>
      </c>
    </row>
    <row r="659" spans="1:6" ht="14.25">
      <c r="A659" s="4" t="s">
        <v>7</v>
      </c>
      <c r="B659" s="4" t="s">
        <v>45</v>
      </c>
      <c r="C659" s="4">
        <v>24403014</v>
      </c>
      <c r="D659" s="4">
        <v>3969</v>
      </c>
      <c r="E659" s="5">
        <v>4498.128650000001</v>
      </c>
      <c r="F659" s="6">
        <f t="shared" si="9"/>
        <v>0.8823669371928701</v>
      </c>
    </row>
    <row r="660" spans="1:6" ht="14.25">
      <c r="A660" s="4" t="s">
        <v>7</v>
      </c>
      <c r="B660" s="4" t="s">
        <v>45</v>
      </c>
      <c r="C660" s="4">
        <v>24403015</v>
      </c>
      <c r="D660" s="4">
        <v>3947</v>
      </c>
      <c r="E660" s="5">
        <v>4054.1522400000003</v>
      </c>
      <c r="F660" s="6">
        <f t="shared" si="9"/>
        <v>0.9735697542527411</v>
      </c>
    </row>
    <row r="661" spans="1:6" ht="14.25">
      <c r="A661" s="4" t="s">
        <v>7</v>
      </c>
      <c r="B661" s="4" t="s">
        <v>45</v>
      </c>
      <c r="C661" s="4">
        <v>24403016</v>
      </c>
      <c r="D661" s="4">
        <v>3595</v>
      </c>
      <c r="E661" s="5">
        <v>4147.128200000001</v>
      </c>
      <c r="F661" s="6">
        <f t="shared" si="9"/>
        <v>0.8668649307730586</v>
      </c>
    </row>
    <row r="662" spans="1:6" ht="14.25">
      <c r="A662" s="4" t="s">
        <v>7</v>
      </c>
      <c r="B662" s="4" t="s">
        <v>45</v>
      </c>
      <c r="C662" s="4">
        <v>24403017</v>
      </c>
      <c r="D662" s="4">
        <v>4301</v>
      </c>
      <c r="E662" s="5">
        <v>5633.033239999999</v>
      </c>
      <c r="F662" s="6">
        <f t="shared" si="9"/>
        <v>0.763531798367304</v>
      </c>
    </row>
    <row r="663" spans="1:6" ht="14.25">
      <c r="A663" s="4" t="s">
        <v>7</v>
      </c>
      <c r="B663" s="4" t="s">
        <v>45</v>
      </c>
      <c r="C663" s="4">
        <v>24403018</v>
      </c>
      <c r="D663" s="4">
        <v>4000</v>
      </c>
      <c r="E663" s="5">
        <v>4479.205469999997</v>
      </c>
      <c r="F663" s="6">
        <f t="shared" si="9"/>
        <v>0.8930155195582047</v>
      </c>
    </row>
    <row r="664" spans="1:6" ht="14.25">
      <c r="A664" s="4" t="s">
        <v>7</v>
      </c>
      <c r="B664" s="4" t="s">
        <v>45</v>
      </c>
      <c r="C664" s="4">
        <v>24403019</v>
      </c>
      <c r="D664" s="4">
        <v>4426</v>
      </c>
      <c r="E664" s="5">
        <v>4758.073969999999</v>
      </c>
      <c r="F664" s="6">
        <f t="shared" si="9"/>
        <v>0.9302083212464226</v>
      </c>
    </row>
    <row r="665" spans="1:6" ht="14.25">
      <c r="A665" s="4" t="s">
        <v>7</v>
      </c>
      <c r="B665" s="4" t="s">
        <v>45</v>
      </c>
      <c r="C665" s="4">
        <v>24403020</v>
      </c>
      <c r="D665" s="4">
        <v>4094</v>
      </c>
      <c r="E665" s="5">
        <v>4774.997719999999</v>
      </c>
      <c r="F665" s="6">
        <f t="shared" si="9"/>
        <v>0.8573826083418529</v>
      </c>
    </row>
    <row r="666" spans="1:6" ht="14.25">
      <c r="A666" s="4" t="s">
        <v>7</v>
      </c>
      <c r="B666" s="4" t="s">
        <v>45</v>
      </c>
      <c r="C666" s="4">
        <v>24403021</v>
      </c>
      <c r="D666" s="4">
        <v>3466</v>
      </c>
      <c r="E666" s="5">
        <v>3385.39944</v>
      </c>
      <c r="F666" s="6">
        <f t="shared" si="9"/>
        <v>1.0238082865636675</v>
      </c>
    </row>
    <row r="667" spans="1:6" ht="14.25">
      <c r="A667" s="4" t="s">
        <v>7</v>
      </c>
      <c r="B667" s="4" t="s">
        <v>45</v>
      </c>
      <c r="C667" s="4">
        <v>24403022</v>
      </c>
      <c r="D667" s="4">
        <v>3935</v>
      </c>
      <c r="E667" s="5">
        <v>4132.67117</v>
      </c>
      <c r="F667" s="6">
        <f t="shared" si="9"/>
        <v>0.9521686672206249</v>
      </c>
    </row>
    <row r="668" spans="1:6" ht="14.25">
      <c r="A668" s="4" t="s">
        <v>7</v>
      </c>
      <c r="B668" s="4" t="s">
        <v>45</v>
      </c>
      <c r="C668" s="4">
        <v>24403023</v>
      </c>
      <c r="D668" s="4">
        <v>3932</v>
      </c>
      <c r="E668" s="5">
        <v>6277.880529999995</v>
      </c>
      <c r="F668" s="6">
        <f t="shared" si="9"/>
        <v>0.626326031725233</v>
      </c>
    </row>
    <row r="669" spans="1:6" ht="14.25">
      <c r="A669" s="4" t="s">
        <v>7</v>
      </c>
      <c r="B669" s="4" t="s">
        <v>45</v>
      </c>
      <c r="C669" s="4">
        <v>24403024</v>
      </c>
      <c r="D669" s="4">
        <v>3326</v>
      </c>
      <c r="E669" s="5">
        <v>3975.8679</v>
      </c>
      <c r="F669" s="6">
        <f t="shared" si="9"/>
        <v>0.836546908412123</v>
      </c>
    </row>
    <row r="670" spans="1:6" ht="14.25">
      <c r="A670" s="4" t="s">
        <v>7</v>
      </c>
      <c r="B670" s="4" t="s">
        <v>45</v>
      </c>
      <c r="C670" s="4">
        <v>24403025</v>
      </c>
      <c r="D670" s="4">
        <v>4101</v>
      </c>
      <c r="E670" s="5">
        <v>5039.545969999998</v>
      </c>
      <c r="F670" s="6">
        <f t="shared" si="9"/>
        <v>0.8137637843593282</v>
      </c>
    </row>
    <row r="671" spans="1:6" ht="14.25">
      <c r="A671" s="4" t="s">
        <v>7</v>
      </c>
      <c r="B671" s="4" t="s">
        <v>45</v>
      </c>
      <c r="C671" s="4">
        <v>24403026</v>
      </c>
      <c r="D671" s="4">
        <v>3181</v>
      </c>
      <c r="E671" s="5">
        <v>3680.2791100000018</v>
      </c>
      <c r="F671" s="6">
        <f t="shared" si="9"/>
        <v>0.8643366182082854</v>
      </c>
    </row>
    <row r="672" spans="1:6" ht="14.25">
      <c r="A672" s="4" t="s">
        <v>7</v>
      </c>
      <c r="B672" s="4" t="s">
        <v>45</v>
      </c>
      <c r="C672" s="4">
        <v>24403027</v>
      </c>
      <c r="D672" s="4">
        <v>3378</v>
      </c>
      <c r="E672" s="5">
        <v>4095.4622</v>
      </c>
      <c r="F672" s="6">
        <f t="shared" si="9"/>
        <v>0.8248153285360563</v>
      </c>
    </row>
    <row r="673" spans="1:6" ht="14.25">
      <c r="A673" s="4" t="s">
        <v>7</v>
      </c>
      <c r="B673" s="4" t="s">
        <v>45</v>
      </c>
      <c r="C673" s="4">
        <v>24403028</v>
      </c>
      <c r="D673" s="4">
        <v>3762</v>
      </c>
      <c r="E673" s="5">
        <v>2923.77751</v>
      </c>
      <c r="F673" s="6">
        <f t="shared" si="9"/>
        <v>1.2866916128648929</v>
      </c>
    </row>
    <row r="674" spans="1:6" ht="14.25">
      <c r="A674" s="4" t="s">
        <v>7</v>
      </c>
      <c r="B674" s="4" t="s">
        <v>45</v>
      </c>
      <c r="C674" s="4">
        <v>24403029</v>
      </c>
      <c r="D674" s="4">
        <v>3369</v>
      </c>
      <c r="E674" s="5">
        <v>4043.3713500000013</v>
      </c>
      <c r="F674" s="6">
        <f t="shared" si="9"/>
        <v>0.8332155788757812</v>
      </c>
    </row>
    <row r="675" spans="1:6" ht="14.25">
      <c r="A675" s="4" t="s">
        <v>7</v>
      </c>
      <c r="B675" s="4" t="s">
        <v>45</v>
      </c>
      <c r="C675" s="4">
        <v>24403030</v>
      </c>
      <c r="D675" s="4">
        <v>3367</v>
      </c>
      <c r="E675" s="5">
        <v>3744.3633000000004</v>
      </c>
      <c r="F675" s="6">
        <f t="shared" si="9"/>
        <v>0.8992182996772775</v>
      </c>
    </row>
    <row r="676" spans="1:6" ht="14.25">
      <c r="A676" s="4" t="s">
        <v>7</v>
      </c>
      <c r="B676" s="4" t="s">
        <v>45</v>
      </c>
      <c r="C676" s="4">
        <v>24403031</v>
      </c>
      <c r="D676" s="4">
        <v>3558</v>
      </c>
      <c r="E676" s="5">
        <v>3639.066860000001</v>
      </c>
      <c r="F676" s="6">
        <f t="shared" si="9"/>
        <v>0.9777231737918658</v>
      </c>
    </row>
    <row r="677" spans="1:6" ht="14.25">
      <c r="A677" s="7" t="s">
        <v>9</v>
      </c>
      <c r="B677" s="7"/>
      <c r="C677" s="7"/>
      <c r="D677" s="8">
        <f>SUM(D646:D676)</f>
        <v>116419</v>
      </c>
      <c r="E677" s="8">
        <f>SUM(E646:E676)</f>
        <v>130359.08714999999</v>
      </c>
      <c r="F677" s="9">
        <f>D677/E677</f>
        <v>0.8930639401152021</v>
      </c>
    </row>
    <row r="678" spans="1:6" ht="14.25">
      <c r="A678" s="4" t="s">
        <v>7</v>
      </c>
      <c r="B678" s="4" t="s">
        <v>46</v>
      </c>
      <c r="C678" s="4">
        <v>24404001</v>
      </c>
      <c r="D678" s="4">
        <v>2936</v>
      </c>
      <c r="E678" s="5">
        <v>3062.88916</v>
      </c>
      <c r="F678" s="6">
        <f t="shared" si="9"/>
        <v>0.9585720692550297</v>
      </c>
    </row>
    <row r="679" spans="1:6" ht="14.25">
      <c r="A679" s="4" t="s">
        <v>7</v>
      </c>
      <c r="B679" s="4" t="s">
        <v>46</v>
      </c>
      <c r="C679" s="4">
        <v>24404002</v>
      </c>
      <c r="D679" s="4">
        <v>3403</v>
      </c>
      <c r="E679" s="5">
        <v>3564.527359999999</v>
      </c>
      <c r="F679" s="6">
        <f t="shared" si="9"/>
        <v>0.9546847748140165</v>
      </c>
    </row>
    <row r="680" spans="1:6" ht="14.25">
      <c r="A680" s="4" t="s">
        <v>7</v>
      </c>
      <c r="B680" s="4" t="s">
        <v>46</v>
      </c>
      <c r="C680" s="4">
        <v>24404003</v>
      </c>
      <c r="D680" s="4">
        <v>3077</v>
      </c>
      <c r="E680" s="5">
        <v>3169.0107100000005</v>
      </c>
      <c r="F680" s="6">
        <f t="shared" si="9"/>
        <v>0.9709654783716397</v>
      </c>
    </row>
    <row r="681" spans="1:6" ht="14.25">
      <c r="A681" s="4" t="s">
        <v>7</v>
      </c>
      <c r="B681" s="4" t="s">
        <v>46</v>
      </c>
      <c r="C681" s="4">
        <v>24404004</v>
      </c>
      <c r="D681" s="4">
        <v>3051</v>
      </c>
      <c r="E681" s="5">
        <v>3008.5624499999994</v>
      </c>
      <c r="F681" s="6">
        <f aca="true" t="shared" si="10" ref="F681:F745">(D681/E681)</f>
        <v>1.0141055905287923</v>
      </c>
    </row>
    <row r="682" spans="1:6" ht="14.25">
      <c r="A682" s="4" t="s">
        <v>7</v>
      </c>
      <c r="B682" s="4" t="s">
        <v>46</v>
      </c>
      <c r="C682" s="4">
        <v>24404005</v>
      </c>
      <c r="D682" s="4">
        <v>3111</v>
      </c>
      <c r="E682" s="5">
        <v>2928.918349999999</v>
      </c>
      <c r="F682" s="6">
        <f t="shared" si="10"/>
        <v>1.0621668576046175</v>
      </c>
    </row>
    <row r="683" spans="1:6" ht="14.25">
      <c r="A683" s="4" t="s">
        <v>7</v>
      </c>
      <c r="B683" s="4" t="s">
        <v>46</v>
      </c>
      <c r="C683" s="4">
        <v>24404006</v>
      </c>
      <c r="D683" s="4">
        <v>3387</v>
      </c>
      <c r="E683" s="5">
        <v>3358.411610000001</v>
      </c>
      <c r="F683" s="6">
        <f t="shared" si="10"/>
        <v>1.0085124735499587</v>
      </c>
    </row>
    <row r="684" spans="1:6" ht="14.25">
      <c r="A684" s="4" t="s">
        <v>7</v>
      </c>
      <c r="B684" s="4" t="s">
        <v>46</v>
      </c>
      <c r="C684" s="4">
        <v>24404007</v>
      </c>
      <c r="D684" s="4">
        <v>3668</v>
      </c>
      <c r="E684" s="5">
        <v>4114.58372</v>
      </c>
      <c r="F684" s="6">
        <f t="shared" si="10"/>
        <v>0.8914632073642678</v>
      </c>
    </row>
    <row r="685" spans="1:6" ht="14.25">
      <c r="A685" s="4" t="s">
        <v>7</v>
      </c>
      <c r="B685" s="4" t="s">
        <v>46</v>
      </c>
      <c r="C685" s="4">
        <v>24404008</v>
      </c>
      <c r="D685" s="4">
        <v>3265</v>
      </c>
      <c r="E685" s="5">
        <v>3749.6065200000003</v>
      </c>
      <c r="F685" s="6">
        <f t="shared" si="10"/>
        <v>0.8707580335656125</v>
      </c>
    </row>
    <row r="686" spans="1:6" ht="14.25">
      <c r="A686" s="4" t="s">
        <v>7</v>
      </c>
      <c r="B686" s="4" t="s">
        <v>46</v>
      </c>
      <c r="C686" s="4">
        <v>24404009</v>
      </c>
      <c r="D686" s="4">
        <v>3114</v>
      </c>
      <c r="E686" s="5">
        <v>3708.32411</v>
      </c>
      <c r="F686" s="6">
        <f t="shared" si="10"/>
        <v>0.8397324256535926</v>
      </c>
    </row>
    <row r="687" spans="1:6" ht="14.25">
      <c r="A687" s="4" t="s">
        <v>7</v>
      </c>
      <c r="B687" s="4" t="s">
        <v>46</v>
      </c>
      <c r="C687" s="4">
        <v>24404010</v>
      </c>
      <c r="D687" s="4">
        <v>3095</v>
      </c>
      <c r="E687" s="5">
        <v>2688.7134</v>
      </c>
      <c r="F687" s="6">
        <f t="shared" si="10"/>
        <v>1.1511081843085247</v>
      </c>
    </row>
    <row r="688" spans="1:6" ht="14.25">
      <c r="A688" s="4" t="s">
        <v>7</v>
      </c>
      <c r="B688" s="4" t="s">
        <v>46</v>
      </c>
      <c r="C688" s="4">
        <v>24404011</v>
      </c>
      <c r="D688" s="4">
        <v>3012</v>
      </c>
      <c r="E688" s="5">
        <v>3371.5722900000005</v>
      </c>
      <c r="F688" s="6">
        <f t="shared" si="10"/>
        <v>0.8933517483618895</v>
      </c>
    </row>
    <row r="689" spans="1:6" ht="14.25">
      <c r="A689" s="4" t="s">
        <v>7</v>
      </c>
      <c r="B689" s="4" t="s">
        <v>46</v>
      </c>
      <c r="C689" s="4">
        <v>24404012</v>
      </c>
      <c r="D689" s="4">
        <v>3132</v>
      </c>
      <c r="E689" s="5">
        <v>3564.4093200000016</v>
      </c>
      <c r="F689" s="6">
        <f t="shared" si="10"/>
        <v>0.8786869629215307</v>
      </c>
    </row>
    <row r="690" spans="1:6" ht="14.25">
      <c r="A690" s="4" t="s">
        <v>7</v>
      </c>
      <c r="B690" s="4" t="s">
        <v>46</v>
      </c>
      <c r="C690" s="4">
        <v>24404013</v>
      </c>
      <c r="D690" s="4">
        <v>3470</v>
      </c>
      <c r="E690" s="5">
        <v>4547.668810000001</v>
      </c>
      <c r="F690" s="6">
        <f t="shared" si="10"/>
        <v>0.763028299767502</v>
      </c>
    </row>
    <row r="691" spans="1:6" ht="14.25">
      <c r="A691" s="4" t="s">
        <v>7</v>
      </c>
      <c r="B691" s="4" t="s">
        <v>46</v>
      </c>
      <c r="C691" s="4">
        <v>24404014</v>
      </c>
      <c r="D691" s="4">
        <v>3632</v>
      </c>
      <c r="E691" s="5">
        <v>3388.8342400000006</v>
      </c>
      <c r="F691" s="6">
        <f t="shared" si="10"/>
        <v>1.0717549879335495</v>
      </c>
    </row>
    <row r="692" spans="1:6" ht="14.25">
      <c r="A692" s="4" t="s">
        <v>7</v>
      </c>
      <c r="B692" s="4" t="s">
        <v>46</v>
      </c>
      <c r="C692" s="4">
        <v>24404015</v>
      </c>
      <c r="D692" s="4">
        <v>2881</v>
      </c>
      <c r="E692" s="5">
        <v>2324.222099999999</v>
      </c>
      <c r="F692" s="6">
        <f t="shared" si="10"/>
        <v>1.239554515895878</v>
      </c>
    </row>
    <row r="693" spans="1:6" ht="14.25">
      <c r="A693" s="4" t="s">
        <v>7</v>
      </c>
      <c r="B693" s="4" t="s">
        <v>46</v>
      </c>
      <c r="C693" s="4">
        <v>24404016</v>
      </c>
      <c r="D693" s="4">
        <v>3471</v>
      </c>
      <c r="E693" s="5">
        <v>4271.88686</v>
      </c>
      <c r="F693" s="6">
        <f t="shared" si="10"/>
        <v>0.8125215188868556</v>
      </c>
    </row>
    <row r="694" spans="1:6" ht="14.25">
      <c r="A694" s="4" t="s">
        <v>7</v>
      </c>
      <c r="B694" s="4" t="s">
        <v>46</v>
      </c>
      <c r="C694" s="4">
        <v>24404017</v>
      </c>
      <c r="D694" s="4">
        <v>3400</v>
      </c>
      <c r="E694" s="5">
        <v>3120.6764000000007</v>
      </c>
      <c r="F694" s="6">
        <f t="shared" si="10"/>
        <v>1.089507390128627</v>
      </c>
    </row>
    <row r="695" spans="1:6" ht="14.25">
      <c r="A695" s="4" t="s">
        <v>7</v>
      </c>
      <c r="B695" s="4" t="s">
        <v>46</v>
      </c>
      <c r="C695" s="4">
        <v>24404018</v>
      </c>
      <c r="D695" s="4">
        <v>3645</v>
      </c>
      <c r="E695" s="5">
        <v>3422.3497999999986</v>
      </c>
      <c r="F695" s="6">
        <f t="shared" si="10"/>
        <v>1.0650576980763338</v>
      </c>
    </row>
    <row r="696" spans="1:6" ht="14.25">
      <c r="A696" s="7" t="s">
        <v>9</v>
      </c>
      <c r="B696" s="7"/>
      <c r="C696" s="7"/>
      <c r="D696" s="8">
        <f>SUM(D678:D695)</f>
        <v>58750</v>
      </c>
      <c r="E696" s="8">
        <f>SUM(E678:E695)</f>
        <v>61365.16721000001</v>
      </c>
      <c r="F696" s="9">
        <f>D696/E696</f>
        <v>0.9573835234400886</v>
      </c>
    </row>
    <row r="697" spans="1:6" ht="14.25">
      <c r="A697" s="4" t="s">
        <v>7</v>
      </c>
      <c r="B697" s="4" t="s">
        <v>47</v>
      </c>
      <c r="C697" s="4">
        <v>29300001</v>
      </c>
      <c r="D697" s="4">
        <v>10283</v>
      </c>
      <c r="E697" s="5">
        <v>11191.122559999998</v>
      </c>
      <c r="F697" s="6">
        <f t="shared" si="10"/>
        <v>0.9188533093859712</v>
      </c>
    </row>
    <row r="698" spans="1:6" ht="14.25">
      <c r="A698" s="4" t="s">
        <v>7</v>
      </c>
      <c r="B698" s="4" t="s">
        <v>47</v>
      </c>
      <c r="C698" s="4">
        <v>29300002</v>
      </c>
      <c r="D698" s="4">
        <v>10883</v>
      </c>
      <c r="E698" s="5">
        <v>13928.468729999995</v>
      </c>
      <c r="F698" s="6">
        <f t="shared" si="10"/>
        <v>0.781349350812665</v>
      </c>
    </row>
    <row r="699" spans="1:6" ht="14.25">
      <c r="A699" s="4" t="s">
        <v>7</v>
      </c>
      <c r="B699" s="4" t="s">
        <v>47</v>
      </c>
      <c r="C699" s="4">
        <v>29300003</v>
      </c>
      <c r="D699" s="4">
        <v>10350</v>
      </c>
      <c r="E699" s="5">
        <v>10720.306719999991</v>
      </c>
      <c r="F699" s="6">
        <f t="shared" si="10"/>
        <v>0.9654574510159172</v>
      </c>
    </row>
    <row r="700" spans="1:6" ht="14.25">
      <c r="A700" s="4" t="s">
        <v>7</v>
      </c>
      <c r="B700" s="4" t="s">
        <v>47</v>
      </c>
      <c r="C700" s="4">
        <v>29300004</v>
      </c>
      <c r="D700" s="4">
        <v>10282</v>
      </c>
      <c r="E700" s="5">
        <v>16501.14271</v>
      </c>
      <c r="F700" s="6">
        <f t="shared" si="10"/>
        <v>0.6231083616875162</v>
      </c>
    </row>
    <row r="701" spans="1:6" ht="14.25">
      <c r="A701" s="4" t="s">
        <v>7</v>
      </c>
      <c r="B701" s="4" t="s">
        <v>47</v>
      </c>
      <c r="C701" s="4">
        <v>29300005</v>
      </c>
      <c r="D701" s="4">
        <v>8488</v>
      </c>
      <c r="E701" s="5">
        <v>12967.369519999998</v>
      </c>
      <c r="F701" s="6">
        <f t="shared" si="10"/>
        <v>0.6545660619070568</v>
      </c>
    </row>
    <row r="702" spans="1:6" ht="14.25">
      <c r="A702" s="4" t="s">
        <v>7</v>
      </c>
      <c r="B702" s="4" t="s">
        <v>47</v>
      </c>
      <c r="C702" s="4">
        <v>29300006</v>
      </c>
      <c r="D702" s="4">
        <v>9314</v>
      </c>
      <c r="E702" s="5">
        <v>10165.803019999988</v>
      </c>
      <c r="F702" s="6">
        <f t="shared" si="10"/>
        <v>0.916208978442316</v>
      </c>
    </row>
    <row r="703" spans="1:6" ht="14.25">
      <c r="A703" s="4" t="s">
        <v>7</v>
      </c>
      <c r="B703" s="4" t="s">
        <v>47</v>
      </c>
      <c r="C703" s="4">
        <v>29300007</v>
      </c>
      <c r="D703" s="4">
        <v>8614</v>
      </c>
      <c r="E703" s="5">
        <v>12695.482449999998</v>
      </c>
      <c r="F703" s="6">
        <f t="shared" si="10"/>
        <v>0.6785090707600483</v>
      </c>
    </row>
    <row r="704" spans="1:6" ht="14.25">
      <c r="A704" s="4" t="s">
        <v>7</v>
      </c>
      <c r="B704" s="4" t="s">
        <v>47</v>
      </c>
      <c r="C704" s="4">
        <v>29300008</v>
      </c>
      <c r="D704" s="4">
        <v>11950</v>
      </c>
      <c r="E704" s="5">
        <v>15238.507120000002</v>
      </c>
      <c r="F704" s="6">
        <f t="shared" si="10"/>
        <v>0.7841975533361826</v>
      </c>
    </row>
    <row r="705" spans="1:6" ht="14.25">
      <c r="A705" s="4" t="s">
        <v>7</v>
      </c>
      <c r="B705" s="4" t="s">
        <v>47</v>
      </c>
      <c r="C705" s="4">
        <v>29300009</v>
      </c>
      <c r="D705" s="4">
        <v>10142</v>
      </c>
      <c r="E705" s="5">
        <v>12116.120389999996</v>
      </c>
      <c r="F705" s="6">
        <f t="shared" si="10"/>
        <v>0.8370666247564418</v>
      </c>
    </row>
    <row r="706" spans="1:6" ht="14.25">
      <c r="A706" s="4" t="s">
        <v>7</v>
      </c>
      <c r="B706" s="4" t="s">
        <v>47</v>
      </c>
      <c r="C706" s="4">
        <v>29300010</v>
      </c>
      <c r="D706" s="4">
        <v>10036</v>
      </c>
      <c r="E706" s="5">
        <v>12988.446120000004</v>
      </c>
      <c r="F706" s="6">
        <f t="shared" si="10"/>
        <v>0.772686733060875</v>
      </c>
    </row>
    <row r="707" spans="1:6" ht="14.25">
      <c r="A707" s="4" t="s">
        <v>7</v>
      </c>
      <c r="B707" s="4" t="s">
        <v>47</v>
      </c>
      <c r="C707" s="4">
        <v>29300011</v>
      </c>
      <c r="D707" s="4">
        <v>9023</v>
      </c>
      <c r="E707" s="5">
        <v>10780.183880000004</v>
      </c>
      <c r="F707" s="6">
        <f t="shared" si="10"/>
        <v>0.8369987098958461</v>
      </c>
    </row>
    <row r="708" spans="1:6" ht="14.25">
      <c r="A708" s="4" t="s">
        <v>7</v>
      </c>
      <c r="B708" s="4" t="s">
        <v>47</v>
      </c>
      <c r="C708" s="4">
        <v>29300012</v>
      </c>
      <c r="D708" s="4">
        <v>10620</v>
      </c>
      <c r="E708" s="5">
        <v>19273.209779999994</v>
      </c>
      <c r="F708" s="6">
        <f t="shared" si="10"/>
        <v>0.551023940548838</v>
      </c>
    </row>
    <row r="709" spans="1:6" ht="14.25">
      <c r="A709" s="4" t="s">
        <v>7</v>
      </c>
      <c r="B709" s="4" t="s">
        <v>47</v>
      </c>
      <c r="C709" s="4">
        <v>29300013</v>
      </c>
      <c r="D709" s="4">
        <v>8919</v>
      </c>
      <c r="E709" s="5">
        <v>12252.792949999997</v>
      </c>
      <c r="F709" s="6">
        <f t="shared" si="10"/>
        <v>0.7279156708511917</v>
      </c>
    </row>
    <row r="710" spans="1:6" ht="14.25">
      <c r="A710" s="4" t="s">
        <v>7</v>
      </c>
      <c r="B710" s="4" t="s">
        <v>47</v>
      </c>
      <c r="C710" s="4">
        <v>29300014</v>
      </c>
      <c r="D710" s="4">
        <v>8612</v>
      </c>
      <c r="E710" s="5">
        <v>9319.632870000003</v>
      </c>
      <c r="F710" s="6">
        <f t="shared" si="10"/>
        <v>0.9240707354172845</v>
      </c>
    </row>
    <row r="711" spans="1:6" ht="14.25">
      <c r="A711" s="4" t="s">
        <v>7</v>
      </c>
      <c r="B711" s="4" t="s">
        <v>47</v>
      </c>
      <c r="C711" s="4">
        <v>29300015</v>
      </c>
      <c r="D711" s="4">
        <v>8474</v>
      </c>
      <c r="E711" s="5">
        <v>10430.530890000004</v>
      </c>
      <c r="F711" s="6">
        <f t="shared" si="10"/>
        <v>0.8124226934723163</v>
      </c>
    </row>
    <row r="712" spans="1:6" ht="14.25">
      <c r="A712" s="4" t="s">
        <v>7</v>
      </c>
      <c r="B712" s="4" t="s">
        <v>47</v>
      </c>
      <c r="C712" s="4">
        <v>29300016</v>
      </c>
      <c r="D712" s="4">
        <v>7224</v>
      </c>
      <c r="E712" s="5">
        <v>6342.395889999999</v>
      </c>
      <c r="F712" s="6">
        <f t="shared" si="10"/>
        <v>1.1390017471772802</v>
      </c>
    </row>
    <row r="713" spans="1:6" ht="14.25">
      <c r="A713" s="4" t="s">
        <v>7</v>
      </c>
      <c r="B713" s="4" t="s">
        <v>47</v>
      </c>
      <c r="C713" s="4">
        <v>29300017</v>
      </c>
      <c r="D713" s="4">
        <v>7860</v>
      </c>
      <c r="E713" s="5">
        <v>10740.862399999998</v>
      </c>
      <c r="F713" s="6">
        <f t="shared" si="10"/>
        <v>0.7317848145973829</v>
      </c>
    </row>
    <row r="714" spans="1:6" ht="14.25">
      <c r="A714" s="4" t="s">
        <v>7</v>
      </c>
      <c r="B714" s="4" t="s">
        <v>47</v>
      </c>
      <c r="C714" s="4">
        <v>29300018</v>
      </c>
      <c r="D714" s="4">
        <v>8610</v>
      </c>
      <c r="E714" s="5">
        <v>11511.425260000005</v>
      </c>
      <c r="F714" s="6">
        <f t="shared" si="10"/>
        <v>0.7479525606545089</v>
      </c>
    </row>
    <row r="715" spans="1:6" ht="14.25">
      <c r="A715" s="4" t="s">
        <v>7</v>
      </c>
      <c r="B715" s="4" t="s">
        <v>47</v>
      </c>
      <c r="C715" s="4">
        <v>29300019</v>
      </c>
      <c r="D715" s="4">
        <v>7912</v>
      </c>
      <c r="E715" s="5">
        <v>7884.088359999999</v>
      </c>
      <c r="F715" s="6">
        <f t="shared" si="10"/>
        <v>1.0035402495159251</v>
      </c>
    </row>
    <row r="716" spans="1:6" ht="14.25">
      <c r="A716" s="4" t="s">
        <v>7</v>
      </c>
      <c r="B716" s="4" t="s">
        <v>47</v>
      </c>
      <c r="C716" s="4">
        <v>29300020</v>
      </c>
      <c r="D716" s="4">
        <v>7777</v>
      </c>
      <c r="E716" s="5">
        <v>7851.980219999997</v>
      </c>
      <c r="F716" s="6">
        <f t="shared" si="10"/>
        <v>0.9904507884763881</v>
      </c>
    </row>
    <row r="717" spans="1:6" ht="14.25">
      <c r="A717" s="4" t="s">
        <v>7</v>
      </c>
      <c r="B717" s="4" t="s">
        <v>47</v>
      </c>
      <c r="C717" s="4">
        <v>29300021</v>
      </c>
      <c r="D717" s="4">
        <v>7845</v>
      </c>
      <c r="E717" s="5">
        <v>9679.710059999996</v>
      </c>
      <c r="F717" s="6">
        <f t="shared" si="10"/>
        <v>0.8104581595287993</v>
      </c>
    </row>
    <row r="718" spans="1:6" ht="14.25">
      <c r="A718" s="4" t="s">
        <v>7</v>
      </c>
      <c r="B718" s="4" t="s">
        <v>47</v>
      </c>
      <c r="C718" s="4">
        <v>29300022</v>
      </c>
      <c r="D718" s="4">
        <v>7921</v>
      </c>
      <c r="E718" s="5">
        <v>10623.175730000003</v>
      </c>
      <c r="F718" s="6">
        <f t="shared" si="10"/>
        <v>0.7456339047118444</v>
      </c>
    </row>
    <row r="719" spans="1:6" ht="14.25">
      <c r="A719" s="4" t="s">
        <v>7</v>
      </c>
      <c r="B719" s="4" t="s">
        <v>47</v>
      </c>
      <c r="C719" s="4">
        <v>29300023</v>
      </c>
      <c r="D719" s="4">
        <v>8461</v>
      </c>
      <c r="E719" s="5">
        <v>9282.266240000003</v>
      </c>
      <c r="F719" s="6">
        <f t="shared" si="10"/>
        <v>0.9115230894303671</v>
      </c>
    </row>
    <row r="720" spans="1:6" ht="14.25">
      <c r="A720" s="4" t="s">
        <v>7</v>
      </c>
      <c r="B720" s="4" t="s">
        <v>47</v>
      </c>
      <c r="C720" s="4">
        <v>29300024</v>
      </c>
      <c r="D720" s="4">
        <v>8637</v>
      </c>
      <c r="E720" s="5">
        <v>9799.37994</v>
      </c>
      <c r="F720" s="6">
        <f t="shared" si="10"/>
        <v>0.8813822969292892</v>
      </c>
    </row>
    <row r="721" spans="1:6" ht="14.25">
      <c r="A721" s="4" t="s">
        <v>7</v>
      </c>
      <c r="B721" s="4" t="s">
        <v>47</v>
      </c>
      <c r="C721" s="4">
        <v>29300025</v>
      </c>
      <c r="D721" s="4">
        <v>8344</v>
      </c>
      <c r="E721" s="5">
        <v>10071.35896000001</v>
      </c>
      <c r="F721" s="6">
        <f t="shared" si="10"/>
        <v>0.8284879958245467</v>
      </c>
    </row>
    <row r="722" spans="1:6" ht="14.25">
      <c r="A722" s="4" t="s">
        <v>7</v>
      </c>
      <c r="B722" s="4" t="s">
        <v>47</v>
      </c>
      <c r="C722" s="4">
        <v>29300026</v>
      </c>
      <c r="D722" s="4">
        <v>7534</v>
      </c>
      <c r="E722" s="5">
        <v>7895.884679999997</v>
      </c>
      <c r="F722" s="6">
        <f t="shared" si="10"/>
        <v>0.9541679375185609</v>
      </c>
    </row>
    <row r="723" spans="1:6" ht="14.25">
      <c r="A723" s="4" t="s">
        <v>7</v>
      </c>
      <c r="B723" s="4" t="s">
        <v>47</v>
      </c>
      <c r="C723" s="4">
        <v>29300027</v>
      </c>
      <c r="D723" s="4">
        <v>7212</v>
      </c>
      <c r="E723" s="5">
        <v>9766.844319999997</v>
      </c>
      <c r="F723" s="6">
        <f t="shared" si="10"/>
        <v>0.738416602508107</v>
      </c>
    </row>
    <row r="724" spans="1:6" ht="14.25">
      <c r="A724" s="4" t="s">
        <v>7</v>
      </c>
      <c r="B724" s="4" t="s">
        <v>47</v>
      </c>
      <c r="C724" s="4">
        <v>29300028</v>
      </c>
      <c r="D724" s="4">
        <v>9907</v>
      </c>
      <c r="E724" s="5">
        <v>12027.413499999999</v>
      </c>
      <c r="F724" s="6">
        <f t="shared" si="10"/>
        <v>0.8237016213003736</v>
      </c>
    </row>
    <row r="725" spans="1:6" ht="14.25">
      <c r="A725" s="4" t="s">
        <v>7</v>
      </c>
      <c r="B725" s="4" t="s">
        <v>47</v>
      </c>
      <c r="C725" s="4">
        <v>29300029</v>
      </c>
      <c r="D725" s="4">
        <v>8703</v>
      </c>
      <c r="E725" s="5">
        <v>13166.995849999996</v>
      </c>
      <c r="F725" s="6">
        <f t="shared" si="10"/>
        <v>0.6609708166650635</v>
      </c>
    </row>
    <row r="726" spans="1:6" ht="14.25">
      <c r="A726" s="4" t="s">
        <v>7</v>
      </c>
      <c r="B726" s="4" t="s">
        <v>47</v>
      </c>
      <c r="C726" s="4">
        <v>29300030</v>
      </c>
      <c r="D726" s="4">
        <v>8707</v>
      </c>
      <c r="E726" s="5">
        <v>10152.509730000005</v>
      </c>
      <c r="F726" s="6">
        <f t="shared" si="10"/>
        <v>0.8576204536176293</v>
      </c>
    </row>
    <row r="727" spans="1:6" ht="14.25">
      <c r="A727" s="4" t="s">
        <v>7</v>
      </c>
      <c r="B727" s="4" t="s">
        <v>47</v>
      </c>
      <c r="C727" s="4">
        <v>29300031</v>
      </c>
      <c r="D727" s="4">
        <v>9337</v>
      </c>
      <c r="E727" s="5">
        <v>13599.661879999994</v>
      </c>
      <c r="F727" s="6">
        <f t="shared" si="10"/>
        <v>0.6865611867697408</v>
      </c>
    </row>
    <row r="728" spans="1:6" ht="14.25">
      <c r="A728" s="4" t="s">
        <v>7</v>
      </c>
      <c r="B728" s="4" t="s">
        <v>47</v>
      </c>
      <c r="C728" s="4">
        <v>29300032</v>
      </c>
      <c r="D728" s="4">
        <v>10093</v>
      </c>
      <c r="E728" s="5">
        <v>15311.265329999993</v>
      </c>
      <c r="F728" s="6">
        <f t="shared" si="10"/>
        <v>0.6591878451890171</v>
      </c>
    </row>
    <row r="729" spans="1:6" ht="14.25">
      <c r="A729" s="4" t="s">
        <v>7</v>
      </c>
      <c r="B729" s="4" t="s">
        <v>47</v>
      </c>
      <c r="C729" s="4">
        <v>29300033</v>
      </c>
      <c r="D729" s="4">
        <v>9030</v>
      </c>
      <c r="E729" s="5">
        <v>11317.22688000001</v>
      </c>
      <c r="F729" s="6">
        <f t="shared" si="10"/>
        <v>0.7978986456441874</v>
      </c>
    </row>
    <row r="730" spans="1:6" ht="14.25">
      <c r="A730" s="4" t="s">
        <v>7</v>
      </c>
      <c r="B730" s="4" t="s">
        <v>47</v>
      </c>
      <c r="C730" s="4">
        <v>29300034</v>
      </c>
      <c r="D730" s="4">
        <v>10155</v>
      </c>
      <c r="E730" s="5">
        <v>14024.40152</v>
      </c>
      <c r="F730" s="6">
        <f t="shared" si="10"/>
        <v>0.7240950699762909</v>
      </c>
    </row>
    <row r="731" spans="1:6" ht="14.25">
      <c r="A731" s="4" t="s">
        <v>7</v>
      </c>
      <c r="B731" s="4" t="s">
        <v>47</v>
      </c>
      <c r="C731" s="4">
        <v>29300035</v>
      </c>
      <c r="D731" s="4">
        <v>9004</v>
      </c>
      <c r="E731" s="5">
        <v>13016.59818</v>
      </c>
      <c r="F731" s="6">
        <f t="shared" si="10"/>
        <v>0.6917321926580359</v>
      </c>
    </row>
    <row r="732" spans="1:6" ht="14.25">
      <c r="A732" s="4" t="s">
        <v>7</v>
      </c>
      <c r="B732" s="4" t="s">
        <v>47</v>
      </c>
      <c r="C732" s="4">
        <v>29300036</v>
      </c>
      <c r="D732" s="4">
        <v>8245</v>
      </c>
      <c r="E732" s="5">
        <v>9093.368379999998</v>
      </c>
      <c r="F732" s="6">
        <f t="shared" si="10"/>
        <v>0.9067047166079949</v>
      </c>
    </row>
    <row r="733" spans="1:6" ht="14.25">
      <c r="A733" s="4" t="s">
        <v>7</v>
      </c>
      <c r="B733" s="4" t="s">
        <v>47</v>
      </c>
      <c r="C733" s="4">
        <v>29300037</v>
      </c>
      <c r="D733" s="4">
        <v>8090</v>
      </c>
      <c r="E733" s="5">
        <v>12096.849040000003</v>
      </c>
      <c r="F733" s="6">
        <f t="shared" si="10"/>
        <v>0.6687691954532317</v>
      </c>
    </row>
    <row r="734" spans="1:6" ht="14.25">
      <c r="A734" s="4" t="s">
        <v>7</v>
      </c>
      <c r="B734" s="4" t="s">
        <v>47</v>
      </c>
      <c r="C734" s="4">
        <v>29300038</v>
      </c>
      <c r="D734" s="4">
        <v>7800</v>
      </c>
      <c r="E734" s="5">
        <v>11071.049169999998</v>
      </c>
      <c r="F734" s="6">
        <f t="shared" si="10"/>
        <v>0.7045402725819527</v>
      </c>
    </row>
    <row r="735" spans="1:6" ht="14.25">
      <c r="A735" s="4" t="s">
        <v>7</v>
      </c>
      <c r="B735" s="4" t="s">
        <v>47</v>
      </c>
      <c r="C735" s="4">
        <v>29300039</v>
      </c>
      <c r="D735" s="4">
        <v>11311</v>
      </c>
      <c r="E735" s="5">
        <v>13061.41747</v>
      </c>
      <c r="F735" s="6">
        <f t="shared" si="10"/>
        <v>0.8659856425215386</v>
      </c>
    </row>
    <row r="736" spans="1:6" ht="14.25">
      <c r="A736" s="4" t="s">
        <v>7</v>
      </c>
      <c r="B736" s="4" t="s">
        <v>47</v>
      </c>
      <c r="C736" s="4">
        <v>29300040</v>
      </c>
      <c r="D736" s="4">
        <v>9717</v>
      </c>
      <c r="E736" s="5">
        <v>18188.563639999997</v>
      </c>
      <c r="F736" s="6">
        <f t="shared" si="10"/>
        <v>0.5342367980410795</v>
      </c>
    </row>
    <row r="737" spans="1:6" ht="14.25">
      <c r="A737" s="4" t="s">
        <v>7</v>
      </c>
      <c r="B737" s="4" t="s">
        <v>47</v>
      </c>
      <c r="C737" s="4">
        <v>29300041</v>
      </c>
      <c r="D737" s="4">
        <v>13655</v>
      </c>
      <c r="E737" s="5">
        <v>31490.076509999995</v>
      </c>
      <c r="F737" s="6">
        <f t="shared" si="10"/>
        <v>0.4336286701514909</v>
      </c>
    </row>
    <row r="738" spans="1:6" ht="14.25">
      <c r="A738" s="4" t="s">
        <v>7</v>
      </c>
      <c r="B738" s="4" t="s">
        <v>47</v>
      </c>
      <c r="C738" s="4">
        <v>29300042</v>
      </c>
      <c r="D738" s="4">
        <v>7801</v>
      </c>
      <c r="E738" s="5">
        <v>12329.581410000004</v>
      </c>
      <c r="F738" s="6">
        <f t="shared" si="10"/>
        <v>0.6327059890024277</v>
      </c>
    </row>
    <row r="739" spans="1:6" ht="14.25">
      <c r="A739" s="4" t="s">
        <v>7</v>
      </c>
      <c r="B739" s="4" t="s">
        <v>47</v>
      </c>
      <c r="C739" s="4">
        <v>29300043</v>
      </c>
      <c r="D739" s="4">
        <v>7691</v>
      </c>
      <c r="E739" s="5">
        <v>10792.35079</v>
      </c>
      <c r="F739" s="6">
        <f t="shared" si="10"/>
        <v>0.7126343601735354</v>
      </c>
    </row>
    <row r="740" spans="1:6" ht="14.25">
      <c r="A740" s="4" t="s">
        <v>7</v>
      </c>
      <c r="B740" s="4" t="s">
        <v>47</v>
      </c>
      <c r="C740" s="4">
        <v>29300044</v>
      </c>
      <c r="D740" s="4">
        <v>8768</v>
      </c>
      <c r="E740" s="5">
        <v>17239.205850000002</v>
      </c>
      <c r="F740" s="6">
        <f t="shared" si="10"/>
        <v>0.5086081154950649</v>
      </c>
    </row>
    <row r="741" spans="1:6" ht="14.25">
      <c r="A741" s="4" t="s">
        <v>7</v>
      </c>
      <c r="B741" s="4" t="s">
        <v>47</v>
      </c>
      <c r="C741" s="4">
        <v>29300045</v>
      </c>
      <c r="D741" s="4">
        <v>9310</v>
      </c>
      <c r="E741" s="5">
        <v>13305.988309999997</v>
      </c>
      <c r="F741" s="6">
        <f t="shared" si="10"/>
        <v>0.699684967632442</v>
      </c>
    </row>
    <row r="742" spans="1:6" ht="14.25">
      <c r="A742" s="4" t="s">
        <v>7</v>
      </c>
      <c r="B742" s="4" t="s">
        <v>47</v>
      </c>
      <c r="C742" s="4">
        <v>29300046</v>
      </c>
      <c r="D742" s="4">
        <v>10469</v>
      </c>
      <c r="E742" s="5">
        <v>12613.739070000001</v>
      </c>
      <c r="F742" s="6">
        <f t="shared" si="10"/>
        <v>0.8299680167714139</v>
      </c>
    </row>
    <row r="743" spans="1:6" ht="14.25">
      <c r="A743" s="4" t="s">
        <v>7</v>
      </c>
      <c r="B743" s="4" t="s">
        <v>47</v>
      </c>
      <c r="C743" s="4">
        <v>29300047</v>
      </c>
      <c r="D743" s="4">
        <v>8951</v>
      </c>
      <c r="E743" s="5">
        <v>10309.895050000001</v>
      </c>
      <c r="F743" s="6">
        <f t="shared" si="10"/>
        <v>0.8681950647014587</v>
      </c>
    </row>
    <row r="744" spans="1:6" ht="14.25">
      <c r="A744" s="4" t="s">
        <v>7</v>
      </c>
      <c r="B744" s="4" t="s">
        <v>47</v>
      </c>
      <c r="C744" s="4">
        <v>29300048</v>
      </c>
      <c r="D744" s="4">
        <v>7808</v>
      </c>
      <c r="E744" s="5">
        <v>10341.226200000003</v>
      </c>
      <c r="F744" s="6">
        <f t="shared" si="10"/>
        <v>0.7550361871012935</v>
      </c>
    </row>
    <row r="745" spans="1:6" ht="14.25">
      <c r="A745" s="4" t="s">
        <v>7</v>
      </c>
      <c r="B745" s="4" t="s">
        <v>47</v>
      </c>
      <c r="C745" s="4">
        <v>29300049</v>
      </c>
      <c r="D745" s="4">
        <v>8708</v>
      </c>
      <c r="E745" s="5">
        <v>12337.959969999993</v>
      </c>
      <c r="F745" s="6">
        <f t="shared" si="10"/>
        <v>0.7057892894103793</v>
      </c>
    </row>
    <row r="746" spans="1:6" ht="14.25">
      <c r="A746" s="4" t="s">
        <v>7</v>
      </c>
      <c r="B746" s="4" t="s">
        <v>47</v>
      </c>
      <c r="C746" s="4">
        <v>29300050</v>
      </c>
      <c r="D746" s="4">
        <v>11120</v>
      </c>
      <c r="E746" s="5">
        <v>16010.90999</v>
      </c>
      <c r="F746" s="6">
        <f aca="true" t="shared" si="11" ref="F746:F756">(D746/E746)</f>
        <v>0.6945264202312837</v>
      </c>
    </row>
    <row r="747" spans="1:6" ht="14.25">
      <c r="A747" s="4" t="s">
        <v>7</v>
      </c>
      <c r="B747" s="4" t="s">
        <v>47</v>
      </c>
      <c r="C747" s="4">
        <v>29300051</v>
      </c>
      <c r="D747" s="4">
        <v>9495</v>
      </c>
      <c r="E747" s="5">
        <v>17011.882629999996</v>
      </c>
      <c r="F747" s="6">
        <f t="shared" si="11"/>
        <v>0.5581392845525411</v>
      </c>
    </row>
    <row r="748" spans="1:6" ht="14.25">
      <c r="A748" s="4" t="s">
        <v>7</v>
      </c>
      <c r="B748" s="4" t="s">
        <v>47</v>
      </c>
      <c r="C748" s="4">
        <v>29300052</v>
      </c>
      <c r="D748" s="4">
        <v>10623</v>
      </c>
      <c r="E748" s="5">
        <v>16370.604039999997</v>
      </c>
      <c r="F748" s="6">
        <f t="shared" si="11"/>
        <v>0.6489070271349622</v>
      </c>
    </row>
    <row r="749" spans="1:6" ht="14.25">
      <c r="A749" s="4" t="s">
        <v>7</v>
      </c>
      <c r="B749" s="4" t="s">
        <v>47</v>
      </c>
      <c r="C749" s="4">
        <v>29300053</v>
      </c>
      <c r="D749" s="4">
        <v>9246</v>
      </c>
      <c r="E749" s="5">
        <v>21578.81644999999</v>
      </c>
      <c r="F749" s="6">
        <f t="shared" si="11"/>
        <v>0.42847577027330447</v>
      </c>
    </row>
    <row r="750" spans="1:6" ht="14.25">
      <c r="A750" s="4" t="s">
        <v>7</v>
      </c>
      <c r="B750" s="4" t="s">
        <v>47</v>
      </c>
      <c r="C750" s="4">
        <v>29300054</v>
      </c>
      <c r="D750" s="4">
        <v>11156</v>
      </c>
      <c r="E750" s="5">
        <v>16289.574459999998</v>
      </c>
      <c r="F750" s="6">
        <f t="shared" si="11"/>
        <v>0.6848552138298155</v>
      </c>
    </row>
    <row r="751" spans="1:6" ht="14.25">
      <c r="A751" s="4" t="s">
        <v>7</v>
      </c>
      <c r="B751" s="4" t="s">
        <v>47</v>
      </c>
      <c r="C751" s="4">
        <v>29300055</v>
      </c>
      <c r="D751" s="4">
        <v>10380</v>
      </c>
      <c r="E751" s="5">
        <v>16807.58141999999</v>
      </c>
      <c r="F751" s="6">
        <f t="shared" si="11"/>
        <v>0.6175784451443107</v>
      </c>
    </row>
    <row r="752" spans="1:6" ht="14.25">
      <c r="A752" s="4" t="s">
        <v>7</v>
      </c>
      <c r="B752" s="4" t="s">
        <v>47</v>
      </c>
      <c r="C752" s="4">
        <v>29300056</v>
      </c>
      <c r="D752" s="4">
        <v>11271</v>
      </c>
      <c r="E752" s="5">
        <v>15816.655339999996</v>
      </c>
      <c r="F752" s="6">
        <f t="shared" si="11"/>
        <v>0.7126032500370589</v>
      </c>
    </row>
    <row r="753" spans="1:6" ht="14.25">
      <c r="A753" s="4" t="s">
        <v>7</v>
      </c>
      <c r="B753" s="4" t="s">
        <v>47</v>
      </c>
      <c r="C753" s="4">
        <v>29300057</v>
      </c>
      <c r="D753" s="4">
        <v>8160</v>
      </c>
      <c r="E753" s="5">
        <v>10882.417269999998</v>
      </c>
      <c r="F753" s="6">
        <f t="shared" si="11"/>
        <v>0.7498334053496555</v>
      </c>
    </row>
    <row r="754" spans="1:6" ht="14.25">
      <c r="A754" s="4" t="s">
        <v>7</v>
      </c>
      <c r="B754" s="4" t="s">
        <v>47</v>
      </c>
      <c r="C754" s="4">
        <v>29300058</v>
      </c>
      <c r="D754" s="4">
        <v>9509</v>
      </c>
      <c r="E754" s="5">
        <v>11812.004620000005</v>
      </c>
      <c r="F754" s="6">
        <f t="shared" si="11"/>
        <v>0.8050284694182583</v>
      </c>
    </row>
    <row r="755" spans="1:6" ht="14.25">
      <c r="A755" s="4" t="s">
        <v>7</v>
      </c>
      <c r="B755" s="4" t="s">
        <v>47</v>
      </c>
      <c r="C755" s="4">
        <v>29300059</v>
      </c>
      <c r="D755" s="4">
        <v>8665</v>
      </c>
      <c r="E755" s="5">
        <v>11257.328150000005</v>
      </c>
      <c r="F755" s="6">
        <f t="shared" si="11"/>
        <v>0.7697208329136249</v>
      </c>
    </row>
    <row r="756" spans="1:6" ht="14.25">
      <c r="A756" s="4" t="s">
        <v>7</v>
      </c>
      <c r="B756" s="4" t="s">
        <v>47</v>
      </c>
      <c r="C756" s="4">
        <v>29300060</v>
      </c>
      <c r="D756" s="4">
        <v>10689</v>
      </c>
      <c r="E756" s="5">
        <v>16859.328459999997</v>
      </c>
      <c r="F756" s="6">
        <f t="shared" si="11"/>
        <v>0.6340110180165505</v>
      </c>
    </row>
    <row r="757" spans="1:6" ht="14.25">
      <c r="A757" s="7" t="s">
        <v>9</v>
      </c>
      <c r="B757" s="7"/>
      <c r="C757" s="7"/>
      <c r="D757" s="8">
        <f>SUM(D697:D756)</f>
        <v>554901</v>
      </c>
      <c r="E757" s="8">
        <f>SUM(E697:E756)</f>
        <v>769602.9383299999</v>
      </c>
      <c r="F757" s="9">
        <f>D757/E757</f>
        <v>0.7210224550390979</v>
      </c>
    </row>
    <row r="758" spans="1:6" ht="14.25">
      <c r="A758" s="7" t="s">
        <v>48</v>
      </c>
      <c r="B758" s="7"/>
      <c r="C758" s="7"/>
      <c r="D758" s="8">
        <f>D757+D696+D677+D645+D617+D590+D554+D527+D495+D474+D442+D436+D429+D409+D391+D381+D360+D342+D320+D292+D287+D281+D271+D266+D244+D230+D209+D201+D169+D137+D130+D114+D109+D100+D89+D74+D69+D62+D54</f>
        <v>3040371</v>
      </c>
      <c r="E758" s="8">
        <f>E757+E696+E677+E645+E617+E590+E554+E527+E495+E474+E442+E436+E429+E409+E391+E381+E360+E342+E320+E292+E287+E281+E271+E266+E244+E230+E209+E201+E169+E137+E130+E114+E109+E100+E89+E74+E69+E62+E54</f>
        <v>3794351.9076900007</v>
      </c>
      <c r="F758" s="9">
        <f>D758/E758</f>
        <v>0.8012886189702357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0.00390625" style="0" bestFit="1" customWidth="1"/>
    <col min="2" max="2" width="55.421875" style="0" bestFit="1" customWidth="1"/>
    <col min="3" max="3" width="9.00390625" style="0" bestFit="1" customWidth="1"/>
    <col min="4" max="4" width="15.57421875" style="0" customWidth="1"/>
    <col min="5" max="5" width="13.28125" style="0" bestFit="1" customWidth="1"/>
    <col min="6" max="6" width="12.57421875" style="0" customWidth="1"/>
  </cols>
  <sheetData>
    <row r="1" spans="1:6" ht="16.5" customHeight="1">
      <c r="A1" s="11" t="s">
        <v>49</v>
      </c>
      <c r="B1" s="11"/>
      <c r="C1" s="11"/>
      <c r="D1" s="11"/>
      <c r="E1" s="11"/>
      <c r="F1" s="11"/>
    </row>
    <row r="3" spans="1:6" ht="28.5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</row>
    <row r="4" spans="1:6" ht="14.25">
      <c r="A4" s="4" t="s">
        <v>50</v>
      </c>
      <c r="B4" s="4" t="s">
        <v>51</v>
      </c>
      <c r="C4" s="4">
        <v>41601001</v>
      </c>
      <c r="D4" s="4">
        <v>2760</v>
      </c>
      <c r="E4" s="5">
        <v>3538.4540100000004</v>
      </c>
      <c r="F4" s="6">
        <f aca="true" t="shared" si="0" ref="F4:F67">(D4/E4)</f>
        <v>0.7800016595383134</v>
      </c>
    </row>
    <row r="5" spans="1:6" ht="14.25">
      <c r="A5" s="4" t="s">
        <v>50</v>
      </c>
      <c r="B5" s="4" t="s">
        <v>51</v>
      </c>
      <c r="C5" s="4">
        <v>41601002</v>
      </c>
      <c r="D5" s="4">
        <v>2967</v>
      </c>
      <c r="E5" s="5">
        <v>3880.8413100000016</v>
      </c>
      <c r="F5" s="6">
        <f t="shared" si="0"/>
        <v>0.7645249478134417</v>
      </c>
    </row>
    <row r="6" spans="1:6" ht="14.25">
      <c r="A6" s="4" t="s">
        <v>50</v>
      </c>
      <c r="B6" s="4" t="s">
        <v>51</v>
      </c>
      <c r="C6" s="4">
        <v>41601003</v>
      </c>
      <c r="D6" s="4">
        <v>2840</v>
      </c>
      <c r="E6" s="5">
        <v>4908.836020000004</v>
      </c>
      <c r="F6" s="6">
        <f t="shared" si="0"/>
        <v>0.5785485578310268</v>
      </c>
    </row>
    <row r="7" spans="1:6" ht="14.25">
      <c r="A7" s="4" t="s">
        <v>50</v>
      </c>
      <c r="B7" s="4" t="s">
        <v>51</v>
      </c>
      <c r="C7" s="4">
        <v>41601004</v>
      </c>
      <c r="D7" s="4">
        <v>2960</v>
      </c>
      <c r="E7" s="5">
        <v>3384.681050000003</v>
      </c>
      <c r="F7" s="6">
        <f t="shared" si="0"/>
        <v>0.87452848769901</v>
      </c>
    </row>
    <row r="8" spans="1:6" ht="14.25">
      <c r="A8" s="4" t="s">
        <v>50</v>
      </c>
      <c r="B8" s="4" t="s">
        <v>51</v>
      </c>
      <c r="C8" s="4">
        <v>41601005</v>
      </c>
      <c r="D8" s="4">
        <v>2858</v>
      </c>
      <c r="E8" s="5">
        <v>3596.7531999999997</v>
      </c>
      <c r="F8" s="6">
        <f t="shared" si="0"/>
        <v>0.7946055347917673</v>
      </c>
    </row>
    <row r="9" spans="1:6" ht="14.25">
      <c r="A9" s="4" t="s">
        <v>50</v>
      </c>
      <c r="B9" s="4" t="s">
        <v>51</v>
      </c>
      <c r="C9" s="4">
        <v>41601006</v>
      </c>
      <c r="D9" s="4">
        <v>3049</v>
      </c>
      <c r="E9" s="5">
        <v>3769.8442500000037</v>
      </c>
      <c r="F9" s="6">
        <f t="shared" si="0"/>
        <v>0.8087867290538586</v>
      </c>
    </row>
    <row r="10" spans="1:6" ht="14.25">
      <c r="A10" s="7" t="s">
        <v>9</v>
      </c>
      <c r="B10" s="7"/>
      <c r="C10" s="7"/>
      <c r="D10" s="8">
        <f>SUM(D4:D9)</f>
        <v>17434</v>
      </c>
      <c r="E10" s="8">
        <f>SUM(E4:E9)</f>
        <v>23079.409840000015</v>
      </c>
      <c r="F10" s="9">
        <f>D10/E10</f>
        <v>0.7553919325001245</v>
      </c>
    </row>
    <row r="11" spans="1:6" ht="14.25">
      <c r="A11" s="4" t="s">
        <v>50</v>
      </c>
      <c r="B11" s="4" t="s">
        <v>52</v>
      </c>
      <c r="C11" s="4">
        <v>41602001</v>
      </c>
      <c r="D11" s="4">
        <v>3039</v>
      </c>
      <c r="E11" s="5">
        <v>3983.550070000001</v>
      </c>
      <c r="F11" s="6">
        <f t="shared" si="0"/>
        <v>0.7628873609212596</v>
      </c>
    </row>
    <row r="12" spans="1:6" ht="14.25">
      <c r="A12" s="4" t="s">
        <v>50</v>
      </c>
      <c r="B12" s="4" t="s">
        <v>52</v>
      </c>
      <c r="C12" s="4">
        <v>41602002</v>
      </c>
      <c r="D12" s="4">
        <v>3302</v>
      </c>
      <c r="E12" s="5">
        <v>4350.53404</v>
      </c>
      <c r="F12" s="6">
        <f t="shared" si="0"/>
        <v>0.7589872805592391</v>
      </c>
    </row>
    <row r="13" spans="1:6" ht="14.25">
      <c r="A13" s="4" t="s">
        <v>50</v>
      </c>
      <c r="B13" s="4" t="s">
        <v>52</v>
      </c>
      <c r="C13" s="4">
        <v>41602003</v>
      </c>
      <c r="D13" s="4">
        <v>3538</v>
      </c>
      <c r="E13" s="5">
        <v>4029.5644500000003</v>
      </c>
      <c r="F13" s="6">
        <f t="shared" si="0"/>
        <v>0.8780105254303601</v>
      </c>
    </row>
    <row r="14" spans="1:6" ht="14.25">
      <c r="A14" s="4" t="s">
        <v>50</v>
      </c>
      <c r="B14" s="4" t="s">
        <v>52</v>
      </c>
      <c r="C14" s="4">
        <v>41602004</v>
      </c>
      <c r="D14" s="4">
        <v>3043</v>
      </c>
      <c r="E14" s="5">
        <v>3418.148920000001</v>
      </c>
      <c r="F14" s="6">
        <f t="shared" si="0"/>
        <v>0.8902479298649162</v>
      </c>
    </row>
    <row r="15" spans="1:6" ht="14.25">
      <c r="A15" s="4" t="s">
        <v>50</v>
      </c>
      <c r="B15" s="4" t="s">
        <v>52</v>
      </c>
      <c r="C15" s="4">
        <v>41602005</v>
      </c>
      <c r="D15" s="4">
        <v>2597</v>
      </c>
      <c r="E15" s="5">
        <v>3680.7961900000014</v>
      </c>
      <c r="F15" s="6">
        <f t="shared" si="0"/>
        <v>0.705553870941167</v>
      </c>
    </row>
    <row r="16" spans="1:6" ht="14.25">
      <c r="A16" s="4" t="s">
        <v>50</v>
      </c>
      <c r="B16" s="4" t="s">
        <v>52</v>
      </c>
      <c r="C16" s="4">
        <v>41602006</v>
      </c>
      <c r="D16" s="4">
        <v>2860</v>
      </c>
      <c r="E16" s="5">
        <v>3473.45668</v>
      </c>
      <c r="F16" s="6">
        <f t="shared" si="0"/>
        <v>0.8233872661973145</v>
      </c>
    </row>
    <row r="17" spans="1:6" ht="14.25">
      <c r="A17" s="4" t="s">
        <v>50</v>
      </c>
      <c r="B17" s="4" t="s">
        <v>52</v>
      </c>
      <c r="C17" s="4">
        <v>41602007</v>
      </c>
      <c r="D17" s="4">
        <v>2867</v>
      </c>
      <c r="E17" s="5">
        <v>3573.389779999999</v>
      </c>
      <c r="F17" s="6">
        <f t="shared" si="0"/>
        <v>0.8023194155998288</v>
      </c>
    </row>
    <row r="18" spans="1:6" ht="14.25">
      <c r="A18" s="4" t="s">
        <v>50</v>
      </c>
      <c r="B18" s="4" t="s">
        <v>52</v>
      </c>
      <c r="C18" s="4">
        <v>41602008</v>
      </c>
      <c r="D18" s="4">
        <v>3061</v>
      </c>
      <c r="E18" s="5">
        <v>3842.0480400000015</v>
      </c>
      <c r="F18" s="6">
        <f t="shared" si="0"/>
        <v>0.7967104961030104</v>
      </c>
    </row>
    <row r="19" spans="1:6" ht="14.25">
      <c r="A19" s="7" t="s">
        <v>9</v>
      </c>
      <c r="B19" s="7"/>
      <c r="C19" s="7"/>
      <c r="D19" s="8">
        <f>SUM(D11:D18)</f>
        <v>24307</v>
      </c>
      <c r="E19" s="8">
        <f>SUM(E11:E18)</f>
        <v>30351.48817</v>
      </c>
      <c r="F19" s="9">
        <f>D19/E19</f>
        <v>0.8008503525051371</v>
      </c>
    </row>
    <row r="20" spans="1:6" ht="14.25">
      <c r="A20" s="4" t="s">
        <v>50</v>
      </c>
      <c r="B20" s="4" t="s">
        <v>53</v>
      </c>
      <c r="C20" s="4">
        <v>41603001</v>
      </c>
      <c r="D20" s="4">
        <v>3362</v>
      </c>
      <c r="E20" s="5">
        <v>3413.936220000002</v>
      </c>
      <c r="F20" s="6">
        <f t="shared" si="0"/>
        <v>0.984786997573141</v>
      </c>
    </row>
    <row r="21" spans="1:6" ht="14.25">
      <c r="A21" s="4" t="s">
        <v>50</v>
      </c>
      <c r="B21" s="4" t="s">
        <v>53</v>
      </c>
      <c r="C21" s="4">
        <v>41603002</v>
      </c>
      <c r="D21" s="4">
        <v>2904</v>
      </c>
      <c r="E21" s="5">
        <v>4225.28834</v>
      </c>
      <c r="F21" s="6">
        <f t="shared" si="0"/>
        <v>0.6872903731819637</v>
      </c>
    </row>
    <row r="22" spans="1:6" ht="14.25">
      <c r="A22" s="4" t="s">
        <v>50</v>
      </c>
      <c r="B22" s="4" t="s">
        <v>53</v>
      </c>
      <c r="C22" s="4">
        <v>41603003</v>
      </c>
      <c r="D22" s="4">
        <v>2614</v>
      </c>
      <c r="E22" s="5">
        <v>3729.7554000000005</v>
      </c>
      <c r="F22" s="6">
        <f t="shared" si="0"/>
        <v>0.7008502487857514</v>
      </c>
    </row>
    <row r="23" spans="1:6" ht="14.25">
      <c r="A23" s="4" t="s">
        <v>50</v>
      </c>
      <c r="B23" s="4" t="s">
        <v>53</v>
      </c>
      <c r="C23" s="4">
        <v>41603004</v>
      </c>
      <c r="D23" s="4">
        <v>2326</v>
      </c>
      <c r="E23" s="5">
        <v>1889.0996600000005</v>
      </c>
      <c r="F23" s="6">
        <f t="shared" si="0"/>
        <v>1.231274373317075</v>
      </c>
    </row>
    <row r="24" spans="1:6" ht="14.25">
      <c r="A24" s="4" t="s">
        <v>50</v>
      </c>
      <c r="B24" s="4" t="s">
        <v>53</v>
      </c>
      <c r="C24" s="4">
        <v>41603005</v>
      </c>
      <c r="D24" s="4">
        <v>2879</v>
      </c>
      <c r="E24" s="5">
        <v>2896.2957200000014</v>
      </c>
      <c r="F24" s="6">
        <f t="shared" si="0"/>
        <v>0.9940283307810842</v>
      </c>
    </row>
    <row r="25" spans="1:6" ht="14.25">
      <c r="A25" s="4" t="s">
        <v>50</v>
      </c>
      <c r="B25" s="4" t="s">
        <v>53</v>
      </c>
      <c r="C25" s="4">
        <v>41603006</v>
      </c>
      <c r="D25" s="4">
        <v>3141</v>
      </c>
      <c r="E25" s="5">
        <v>4230.33978</v>
      </c>
      <c r="F25" s="6">
        <f t="shared" si="0"/>
        <v>0.7424935497734415</v>
      </c>
    </row>
    <row r="26" spans="1:6" ht="14.25">
      <c r="A26" s="7" t="s">
        <v>9</v>
      </c>
      <c r="B26" s="7"/>
      <c r="C26" s="7"/>
      <c r="D26" s="8">
        <f>SUM(D20:D25)</f>
        <v>17226</v>
      </c>
      <c r="E26" s="8">
        <f>SUM(E20:E25)</f>
        <v>20384.715120000004</v>
      </c>
      <c r="F26" s="9">
        <f>D26/E26</f>
        <v>0.8450449220700219</v>
      </c>
    </row>
    <row r="27" spans="1:6" ht="14.25">
      <c r="A27" s="4" t="s">
        <v>50</v>
      </c>
      <c r="B27" s="4" t="s">
        <v>54</v>
      </c>
      <c r="C27" s="4">
        <v>41604001</v>
      </c>
      <c r="D27" s="4">
        <v>3649</v>
      </c>
      <c r="E27" s="5">
        <v>4911.968489999999</v>
      </c>
      <c r="F27" s="6">
        <f t="shared" si="0"/>
        <v>0.742879358332366</v>
      </c>
    </row>
    <row r="28" spans="1:6" ht="14.25">
      <c r="A28" s="4" t="s">
        <v>50</v>
      </c>
      <c r="B28" s="4" t="s">
        <v>54</v>
      </c>
      <c r="C28" s="4">
        <v>41604002</v>
      </c>
      <c r="D28" s="4">
        <v>2969</v>
      </c>
      <c r="E28" s="5">
        <v>3221.012600000001</v>
      </c>
      <c r="F28" s="6">
        <f t="shared" si="0"/>
        <v>0.9217598217405294</v>
      </c>
    </row>
    <row r="29" spans="1:6" ht="14.25">
      <c r="A29" s="4" t="s">
        <v>50</v>
      </c>
      <c r="B29" s="4" t="s">
        <v>54</v>
      </c>
      <c r="C29" s="4">
        <v>41604003</v>
      </c>
      <c r="D29" s="4">
        <v>3008</v>
      </c>
      <c r="E29" s="5">
        <v>3409.1557700000017</v>
      </c>
      <c r="F29" s="6">
        <f t="shared" si="0"/>
        <v>0.8823298795760214</v>
      </c>
    </row>
    <row r="30" spans="1:6" ht="14.25">
      <c r="A30" s="4" t="s">
        <v>50</v>
      </c>
      <c r="B30" s="4" t="s">
        <v>54</v>
      </c>
      <c r="C30" s="4">
        <v>41604004</v>
      </c>
      <c r="D30" s="4">
        <v>3025</v>
      </c>
      <c r="E30" s="5">
        <v>2933.586080000002</v>
      </c>
      <c r="F30" s="6">
        <f t="shared" si="0"/>
        <v>1.0311611514055172</v>
      </c>
    </row>
    <row r="31" spans="1:6" ht="14.25">
      <c r="A31" s="7" t="s">
        <v>9</v>
      </c>
      <c r="B31" s="7"/>
      <c r="C31" s="7"/>
      <c r="D31" s="8">
        <f>SUM(D27:D30)</f>
        <v>12651</v>
      </c>
      <c r="E31" s="8">
        <f>SUM(E27:E30)</f>
        <v>14475.722940000003</v>
      </c>
      <c r="F31" s="9">
        <f>D31/E31</f>
        <v>0.8739459889110034</v>
      </c>
    </row>
    <row r="32" spans="1:6" ht="14.25">
      <c r="A32" s="4" t="s">
        <v>50</v>
      </c>
      <c r="B32" s="4" t="s">
        <v>55</v>
      </c>
      <c r="C32" s="4">
        <v>41801001</v>
      </c>
      <c r="D32" s="4">
        <v>3208</v>
      </c>
      <c r="E32" s="5">
        <v>3017.8427800000018</v>
      </c>
      <c r="F32" s="6">
        <f t="shared" si="0"/>
        <v>1.0630109763372093</v>
      </c>
    </row>
    <row r="33" spans="1:6" ht="14.25">
      <c r="A33" s="4" t="s">
        <v>50</v>
      </c>
      <c r="B33" s="4" t="s">
        <v>55</v>
      </c>
      <c r="C33" s="4">
        <v>41801002</v>
      </c>
      <c r="D33" s="4">
        <v>2954</v>
      </c>
      <c r="E33" s="5">
        <v>4655.185610000002</v>
      </c>
      <c r="F33" s="6">
        <f t="shared" si="0"/>
        <v>0.6345611641465781</v>
      </c>
    </row>
    <row r="34" spans="1:6" ht="14.25">
      <c r="A34" s="4" t="s">
        <v>50</v>
      </c>
      <c r="B34" s="4" t="s">
        <v>55</v>
      </c>
      <c r="C34" s="4">
        <v>41801003</v>
      </c>
      <c r="D34" s="4">
        <v>3186</v>
      </c>
      <c r="E34" s="5">
        <v>4231.007380000001</v>
      </c>
      <c r="F34" s="6">
        <f t="shared" si="0"/>
        <v>0.7530121585370525</v>
      </c>
    </row>
    <row r="35" spans="1:6" ht="14.25">
      <c r="A35" s="4" t="s">
        <v>50</v>
      </c>
      <c r="B35" s="4" t="s">
        <v>55</v>
      </c>
      <c r="C35" s="4">
        <v>41801004</v>
      </c>
      <c r="D35" s="4">
        <v>3241</v>
      </c>
      <c r="E35" s="5">
        <v>2664.03715</v>
      </c>
      <c r="F35" s="6">
        <f t="shared" si="0"/>
        <v>1.2165746262209594</v>
      </c>
    </row>
    <row r="36" spans="1:6" ht="14.25">
      <c r="A36" s="4" t="s">
        <v>50</v>
      </c>
      <c r="B36" s="4" t="s">
        <v>55</v>
      </c>
      <c r="C36" s="4">
        <v>41801005</v>
      </c>
      <c r="D36" s="4">
        <v>3407</v>
      </c>
      <c r="E36" s="5">
        <v>5942.265930000002</v>
      </c>
      <c r="F36" s="6">
        <f t="shared" si="0"/>
        <v>0.5733503078008491</v>
      </c>
    </row>
    <row r="37" spans="1:6" ht="14.25">
      <c r="A37" s="4" t="s">
        <v>50</v>
      </c>
      <c r="B37" s="4" t="s">
        <v>55</v>
      </c>
      <c r="C37" s="4">
        <v>41801006</v>
      </c>
      <c r="D37" s="4">
        <v>3202</v>
      </c>
      <c r="E37" s="5">
        <v>1403.9792599999992</v>
      </c>
      <c r="F37" s="6">
        <f t="shared" si="0"/>
        <v>2.2806604707251887</v>
      </c>
    </row>
    <row r="38" spans="1:6" ht="14.25">
      <c r="A38" s="4" t="s">
        <v>50</v>
      </c>
      <c r="B38" s="4" t="s">
        <v>55</v>
      </c>
      <c r="C38" s="4">
        <v>41801007</v>
      </c>
      <c r="D38" s="4">
        <v>2769</v>
      </c>
      <c r="E38" s="5">
        <v>3916.1234200000017</v>
      </c>
      <c r="F38" s="6">
        <f t="shared" si="0"/>
        <v>0.7070767958584918</v>
      </c>
    </row>
    <row r="39" spans="1:6" ht="14.25">
      <c r="A39" s="4" t="s">
        <v>50</v>
      </c>
      <c r="B39" s="4" t="s">
        <v>55</v>
      </c>
      <c r="C39" s="4">
        <v>41801008</v>
      </c>
      <c r="D39" s="4">
        <v>3153</v>
      </c>
      <c r="E39" s="5">
        <v>2759.5291200000006</v>
      </c>
      <c r="F39" s="6">
        <f t="shared" si="0"/>
        <v>1.1425862394958164</v>
      </c>
    </row>
    <row r="40" spans="1:6" ht="14.25">
      <c r="A40" s="4" t="s">
        <v>50</v>
      </c>
      <c r="B40" s="4" t="s">
        <v>55</v>
      </c>
      <c r="C40" s="4">
        <v>41801009</v>
      </c>
      <c r="D40" s="4">
        <v>2876</v>
      </c>
      <c r="E40" s="5">
        <v>4492.904590000002</v>
      </c>
      <c r="F40" s="6">
        <f t="shared" si="0"/>
        <v>0.6401204259714758</v>
      </c>
    </row>
    <row r="41" spans="1:6" ht="14.25">
      <c r="A41" s="4" t="s">
        <v>50</v>
      </c>
      <c r="B41" s="4" t="s">
        <v>55</v>
      </c>
      <c r="C41" s="4">
        <v>41801010</v>
      </c>
      <c r="D41" s="4">
        <v>2638</v>
      </c>
      <c r="E41" s="5">
        <v>3160.286940000001</v>
      </c>
      <c r="F41" s="6">
        <f t="shared" si="0"/>
        <v>0.8347343295352793</v>
      </c>
    </row>
    <row r="42" spans="1:6" ht="14.25">
      <c r="A42" s="7" t="s">
        <v>9</v>
      </c>
      <c r="B42" s="7"/>
      <c r="C42" s="7"/>
      <c r="D42" s="8">
        <f>SUM(D32:D41)</f>
        <v>30634</v>
      </c>
      <c r="E42" s="8">
        <f>SUM(E32:E41)</f>
        <v>36243.16218000001</v>
      </c>
      <c r="F42" s="9">
        <f>D42/E42</f>
        <v>0.845235298395257</v>
      </c>
    </row>
    <row r="43" spans="1:6" ht="14.25">
      <c r="A43" s="4" t="s">
        <v>50</v>
      </c>
      <c r="B43" s="4" t="s">
        <v>56</v>
      </c>
      <c r="C43" s="4">
        <v>41802001</v>
      </c>
      <c r="D43" s="4">
        <v>3058</v>
      </c>
      <c r="E43" s="5">
        <v>4369.684180000001</v>
      </c>
      <c r="F43" s="6">
        <f t="shared" si="0"/>
        <v>0.6998217431814487</v>
      </c>
    </row>
    <row r="44" spans="1:6" ht="14.25">
      <c r="A44" s="4" t="s">
        <v>50</v>
      </c>
      <c r="B44" s="4" t="s">
        <v>56</v>
      </c>
      <c r="C44" s="4">
        <v>41802002</v>
      </c>
      <c r="D44" s="4">
        <v>3495</v>
      </c>
      <c r="E44" s="5">
        <v>4753.421290000002</v>
      </c>
      <c r="F44" s="6">
        <f t="shared" si="0"/>
        <v>0.7352598868845472</v>
      </c>
    </row>
    <row r="45" spans="1:6" ht="14.25">
      <c r="A45" s="4" t="s">
        <v>50</v>
      </c>
      <c r="B45" s="4" t="s">
        <v>56</v>
      </c>
      <c r="C45" s="4">
        <v>41802003</v>
      </c>
      <c r="D45" s="4">
        <v>2866</v>
      </c>
      <c r="E45" s="5">
        <v>5142.155750000003</v>
      </c>
      <c r="F45" s="6">
        <f t="shared" si="0"/>
        <v>0.5573537907715064</v>
      </c>
    </row>
    <row r="46" spans="1:6" ht="14.25">
      <c r="A46" s="4" t="s">
        <v>50</v>
      </c>
      <c r="B46" s="4" t="s">
        <v>56</v>
      </c>
      <c r="C46" s="4">
        <v>41802004</v>
      </c>
      <c r="D46" s="4">
        <v>2616</v>
      </c>
      <c r="E46" s="5">
        <v>3166.1053999999995</v>
      </c>
      <c r="F46" s="6">
        <f t="shared" si="0"/>
        <v>0.8262517097504083</v>
      </c>
    </row>
    <row r="47" spans="1:6" ht="14.25">
      <c r="A47" s="7" t="s">
        <v>9</v>
      </c>
      <c r="B47" s="7"/>
      <c r="C47" s="7"/>
      <c r="D47" s="8">
        <f>SUM(D43:D46)</f>
        <v>12035</v>
      </c>
      <c r="E47" s="8">
        <f>SUM(E43:E46)</f>
        <v>17431.366620000004</v>
      </c>
      <c r="F47" s="9">
        <f>D47/E47</f>
        <v>0.6904220571089106</v>
      </c>
    </row>
    <row r="48" spans="1:6" ht="14.25">
      <c r="A48" s="4" t="s">
        <v>50</v>
      </c>
      <c r="B48" s="4" t="s">
        <v>57</v>
      </c>
      <c r="C48" s="4">
        <v>41803001</v>
      </c>
      <c r="D48" s="4">
        <v>2961</v>
      </c>
      <c r="E48" s="5">
        <v>2770.1908000000008</v>
      </c>
      <c r="F48" s="6">
        <f t="shared" si="0"/>
        <v>1.0688794432499016</v>
      </c>
    </row>
    <row r="49" spans="1:6" ht="14.25">
      <c r="A49" s="4" t="s">
        <v>50</v>
      </c>
      <c r="B49" s="4" t="s">
        <v>57</v>
      </c>
      <c r="C49" s="4">
        <v>41803002</v>
      </c>
      <c r="D49" s="4">
        <v>3269</v>
      </c>
      <c r="E49" s="5">
        <v>2639.930750000001</v>
      </c>
      <c r="F49" s="6">
        <f t="shared" si="0"/>
        <v>1.2382900574191193</v>
      </c>
    </row>
    <row r="50" spans="1:6" ht="15">
      <c r="A50" s="4" t="s">
        <v>50</v>
      </c>
      <c r="B50" s="4" t="s">
        <v>57</v>
      </c>
      <c r="C50" s="4">
        <v>41803003</v>
      </c>
      <c r="D50" s="4">
        <v>3165</v>
      </c>
      <c r="E50" s="5">
        <v>3741.686630000002</v>
      </c>
      <c r="F50" s="6">
        <f t="shared" si="0"/>
        <v>0.8458752196466005</v>
      </c>
    </row>
    <row r="51" spans="1:6" ht="15">
      <c r="A51" s="4" t="s">
        <v>50</v>
      </c>
      <c r="B51" s="4" t="s">
        <v>57</v>
      </c>
      <c r="C51" s="4">
        <v>41803004</v>
      </c>
      <c r="D51" s="4">
        <v>2967</v>
      </c>
      <c r="E51" s="5">
        <v>4257.50049</v>
      </c>
      <c r="F51" s="6">
        <f t="shared" si="0"/>
        <v>0.6968877647739272</v>
      </c>
    </row>
    <row r="52" spans="1:6" ht="15">
      <c r="A52" s="4" t="s">
        <v>50</v>
      </c>
      <c r="B52" s="4" t="s">
        <v>57</v>
      </c>
      <c r="C52" s="4">
        <v>41803005</v>
      </c>
      <c r="D52" s="4">
        <v>2945</v>
      </c>
      <c r="E52" s="5">
        <v>4821.926</v>
      </c>
      <c r="F52" s="6">
        <f t="shared" si="0"/>
        <v>0.6107518033250613</v>
      </c>
    </row>
    <row r="53" spans="1:6" ht="15">
      <c r="A53" s="4" t="s">
        <v>50</v>
      </c>
      <c r="B53" s="4" t="s">
        <v>57</v>
      </c>
      <c r="C53" s="4">
        <v>41803006</v>
      </c>
      <c r="D53" s="4">
        <v>3216</v>
      </c>
      <c r="E53" s="5">
        <v>3292.1828400000004</v>
      </c>
      <c r="F53" s="6">
        <f t="shared" si="0"/>
        <v>0.9768594747915033</v>
      </c>
    </row>
    <row r="54" spans="1:6" ht="15">
      <c r="A54" s="4" t="s">
        <v>50</v>
      </c>
      <c r="B54" s="4" t="s">
        <v>57</v>
      </c>
      <c r="C54" s="4">
        <v>41803007</v>
      </c>
      <c r="D54" s="4">
        <v>2482</v>
      </c>
      <c r="E54" s="5">
        <v>3331.1472700000036</v>
      </c>
      <c r="F54" s="6">
        <f t="shared" si="0"/>
        <v>0.7450886432889523</v>
      </c>
    </row>
    <row r="55" spans="1:6" ht="15">
      <c r="A55" s="4" t="s">
        <v>50</v>
      </c>
      <c r="B55" s="4" t="s">
        <v>57</v>
      </c>
      <c r="C55" s="4">
        <v>41803008</v>
      </c>
      <c r="D55" s="4">
        <v>2564</v>
      </c>
      <c r="E55" s="5">
        <v>3116.0306100000003</v>
      </c>
      <c r="F55" s="6">
        <f t="shared" si="0"/>
        <v>0.8228417242666303</v>
      </c>
    </row>
    <row r="56" spans="1:6" ht="15">
      <c r="A56" s="7" t="s">
        <v>9</v>
      </c>
      <c r="B56" s="7"/>
      <c r="C56" s="7"/>
      <c r="D56" s="8">
        <f>SUM(D48:D55)</f>
        <v>23569</v>
      </c>
      <c r="E56" s="8">
        <f>SUM(E48:E55)</f>
        <v>27970.595390000013</v>
      </c>
      <c r="F56" s="9">
        <f>D56/E56</f>
        <v>0.8426349053844716</v>
      </c>
    </row>
    <row r="57" spans="1:6" ht="15">
      <c r="A57" s="4" t="s">
        <v>50</v>
      </c>
      <c r="B57" s="4" t="s">
        <v>58</v>
      </c>
      <c r="C57" s="4">
        <v>41804001</v>
      </c>
      <c r="D57" s="4">
        <v>5356</v>
      </c>
      <c r="E57" s="5">
        <v>6971.937610000002</v>
      </c>
      <c r="F57" s="6">
        <f t="shared" si="0"/>
        <v>0.768222594579414</v>
      </c>
    </row>
    <row r="58" spans="1:6" ht="15">
      <c r="A58" s="4" t="s">
        <v>50</v>
      </c>
      <c r="B58" s="4" t="s">
        <v>58</v>
      </c>
      <c r="C58" s="4">
        <v>41804002</v>
      </c>
      <c r="D58" s="4">
        <v>6066</v>
      </c>
      <c r="E58" s="5">
        <v>7582.13979</v>
      </c>
      <c r="F58" s="6">
        <f t="shared" si="0"/>
        <v>0.8000380061576259</v>
      </c>
    </row>
    <row r="59" spans="1:6" ht="15">
      <c r="A59" s="4" t="s">
        <v>50</v>
      </c>
      <c r="B59" s="4" t="s">
        <v>58</v>
      </c>
      <c r="C59" s="4">
        <v>41804003</v>
      </c>
      <c r="D59" s="4">
        <v>5844</v>
      </c>
      <c r="E59" s="5">
        <v>9110.579090000005</v>
      </c>
      <c r="F59" s="6">
        <f t="shared" si="0"/>
        <v>0.6414520901766297</v>
      </c>
    </row>
    <row r="60" spans="1:6" ht="15">
      <c r="A60" s="4" t="s">
        <v>50</v>
      </c>
      <c r="B60" s="4" t="s">
        <v>58</v>
      </c>
      <c r="C60" s="4">
        <v>41804004</v>
      </c>
      <c r="D60" s="4">
        <v>5157</v>
      </c>
      <c r="E60" s="5">
        <v>6983.1283200000025</v>
      </c>
      <c r="F60" s="6">
        <f t="shared" si="0"/>
        <v>0.7384942340569789</v>
      </c>
    </row>
    <row r="61" spans="1:6" ht="15">
      <c r="A61" s="4" t="s">
        <v>50</v>
      </c>
      <c r="B61" s="4" t="s">
        <v>58</v>
      </c>
      <c r="C61" s="4">
        <v>41804005</v>
      </c>
      <c r="D61" s="4">
        <v>5211</v>
      </c>
      <c r="E61" s="5">
        <v>6856.133780000001</v>
      </c>
      <c r="F61" s="6">
        <f t="shared" si="0"/>
        <v>0.7600493466450415</v>
      </c>
    </row>
    <row r="62" spans="1:6" ht="15">
      <c r="A62" s="4" t="s">
        <v>50</v>
      </c>
      <c r="B62" s="4" t="s">
        <v>58</v>
      </c>
      <c r="C62" s="4">
        <v>41804006</v>
      </c>
      <c r="D62" s="4">
        <v>4570</v>
      </c>
      <c r="E62" s="5">
        <v>5677.49793</v>
      </c>
      <c r="F62" s="6">
        <f t="shared" si="0"/>
        <v>0.8049320416044607</v>
      </c>
    </row>
    <row r="63" spans="1:6" ht="15">
      <c r="A63" s="4" t="s">
        <v>50</v>
      </c>
      <c r="B63" s="4" t="s">
        <v>58</v>
      </c>
      <c r="C63" s="4">
        <v>41804007</v>
      </c>
      <c r="D63" s="4">
        <v>5635</v>
      </c>
      <c r="E63" s="5">
        <v>7105.2186599999995</v>
      </c>
      <c r="F63" s="6">
        <f t="shared" si="0"/>
        <v>0.7930790408637474</v>
      </c>
    </row>
    <row r="64" spans="1:6" ht="15">
      <c r="A64" s="4" t="s">
        <v>50</v>
      </c>
      <c r="B64" s="4" t="s">
        <v>58</v>
      </c>
      <c r="C64" s="4">
        <v>41804008</v>
      </c>
      <c r="D64" s="4">
        <v>4860</v>
      </c>
      <c r="E64" s="5">
        <v>6119.045470000002</v>
      </c>
      <c r="F64" s="6">
        <f t="shared" si="0"/>
        <v>0.7942415240787545</v>
      </c>
    </row>
    <row r="65" spans="1:6" ht="15">
      <c r="A65" s="4" t="s">
        <v>50</v>
      </c>
      <c r="B65" s="4" t="s">
        <v>58</v>
      </c>
      <c r="C65" s="4">
        <v>41804009</v>
      </c>
      <c r="D65" s="4">
        <v>5521</v>
      </c>
      <c r="E65" s="5">
        <v>6734.863310000005</v>
      </c>
      <c r="F65" s="6">
        <f t="shared" si="0"/>
        <v>0.8197642247322754</v>
      </c>
    </row>
    <row r="66" spans="1:6" ht="15">
      <c r="A66" s="4" t="s">
        <v>50</v>
      </c>
      <c r="B66" s="4" t="s">
        <v>58</v>
      </c>
      <c r="C66" s="4">
        <v>41804010</v>
      </c>
      <c r="D66" s="4">
        <v>5425</v>
      </c>
      <c r="E66" s="5">
        <v>7374.36261</v>
      </c>
      <c r="F66" s="6">
        <f t="shared" si="0"/>
        <v>0.7356568000390206</v>
      </c>
    </row>
    <row r="67" spans="1:6" ht="15">
      <c r="A67" s="4" t="s">
        <v>50</v>
      </c>
      <c r="B67" s="4" t="s">
        <v>58</v>
      </c>
      <c r="C67" s="4">
        <v>41804011</v>
      </c>
      <c r="D67" s="4">
        <v>5517</v>
      </c>
      <c r="E67" s="5">
        <v>7599.584650000003</v>
      </c>
      <c r="F67" s="6">
        <f t="shared" si="0"/>
        <v>0.7259607273405393</v>
      </c>
    </row>
    <row r="68" spans="1:6" ht="15">
      <c r="A68" s="4" t="s">
        <v>50</v>
      </c>
      <c r="B68" s="4" t="s">
        <v>58</v>
      </c>
      <c r="C68" s="4">
        <v>41804012</v>
      </c>
      <c r="D68" s="4">
        <v>6844</v>
      </c>
      <c r="E68" s="5">
        <v>10422.419349999995</v>
      </c>
      <c r="F68" s="6">
        <f aca="true" t="shared" si="1" ref="F68:F134">(D68/E68)</f>
        <v>0.6566613537767508</v>
      </c>
    </row>
    <row r="69" spans="1:6" ht="15">
      <c r="A69" s="4" t="s">
        <v>50</v>
      </c>
      <c r="B69" s="4" t="s">
        <v>58</v>
      </c>
      <c r="C69" s="4">
        <v>41804013</v>
      </c>
      <c r="D69" s="4">
        <v>4771</v>
      </c>
      <c r="E69" s="5">
        <v>3721.6991100000023</v>
      </c>
      <c r="F69" s="6">
        <f t="shared" si="1"/>
        <v>1.2819413550065302</v>
      </c>
    </row>
    <row r="70" spans="1:6" ht="15">
      <c r="A70" s="4" t="s">
        <v>50</v>
      </c>
      <c r="B70" s="4" t="s">
        <v>58</v>
      </c>
      <c r="C70" s="4">
        <v>41804014</v>
      </c>
      <c r="D70" s="4">
        <v>6104</v>
      </c>
      <c r="E70" s="5">
        <v>8043.507570000003</v>
      </c>
      <c r="F70" s="6">
        <f t="shared" si="1"/>
        <v>0.75887291046585</v>
      </c>
    </row>
    <row r="71" spans="1:6" ht="15">
      <c r="A71" s="4" t="s">
        <v>50</v>
      </c>
      <c r="B71" s="4" t="s">
        <v>58</v>
      </c>
      <c r="C71" s="4">
        <v>41804015</v>
      </c>
      <c r="D71" s="4">
        <v>5612</v>
      </c>
      <c r="E71" s="5">
        <v>8154.173460000003</v>
      </c>
      <c r="F71" s="6">
        <f t="shared" si="1"/>
        <v>0.6882365242203221</v>
      </c>
    </row>
    <row r="72" spans="1:6" ht="15">
      <c r="A72" s="4" t="s">
        <v>50</v>
      </c>
      <c r="B72" s="4" t="s">
        <v>58</v>
      </c>
      <c r="C72" s="4">
        <v>41804016</v>
      </c>
      <c r="D72" s="4">
        <v>6492</v>
      </c>
      <c r="E72" s="5">
        <v>8508.38595</v>
      </c>
      <c r="F72" s="6">
        <f t="shared" si="1"/>
        <v>0.7630119317753798</v>
      </c>
    </row>
    <row r="73" spans="1:6" ht="15">
      <c r="A73" s="4" t="s">
        <v>50</v>
      </c>
      <c r="B73" s="4" t="s">
        <v>58</v>
      </c>
      <c r="C73" s="4">
        <v>41804017</v>
      </c>
      <c r="D73" s="4">
        <v>5648</v>
      </c>
      <c r="E73" s="5">
        <v>8164.354170000002</v>
      </c>
      <c r="F73" s="6">
        <f t="shared" si="1"/>
        <v>0.6917877253235326</v>
      </c>
    </row>
    <row r="74" spans="1:6" ht="15">
      <c r="A74" s="4" t="s">
        <v>50</v>
      </c>
      <c r="B74" s="4" t="s">
        <v>58</v>
      </c>
      <c r="C74" s="4">
        <v>41804018</v>
      </c>
      <c r="D74" s="4">
        <v>5066</v>
      </c>
      <c r="E74" s="5">
        <v>5949.888890000001</v>
      </c>
      <c r="F74" s="6">
        <f t="shared" si="1"/>
        <v>0.8514444712596976</v>
      </c>
    </row>
    <row r="75" spans="1:6" ht="15">
      <c r="A75" s="4" t="s">
        <v>50</v>
      </c>
      <c r="B75" s="4" t="s">
        <v>58</v>
      </c>
      <c r="C75" s="4">
        <v>41804019</v>
      </c>
      <c r="D75" s="4">
        <v>5760</v>
      </c>
      <c r="E75" s="5">
        <v>8221.45462</v>
      </c>
      <c r="F75" s="6">
        <f t="shared" si="1"/>
        <v>0.7006059470288726</v>
      </c>
    </row>
    <row r="76" spans="1:6" ht="15">
      <c r="A76" s="4" t="s">
        <v>50</v>
      </c>
      <c r="B76" s="4" t="s">
        <v>58</v>
      </c>
      <c r="C76" s="4">
        <v>41804020</v>
      </c>
      <c r="D76" s="4">
        <v>5121</v>
      </c>
      <c r="E76" s="5">
        <v>7179.396159999999</v>
      </c>
      <c r="F76" s="6">
        <f t="shared" si="1"/>
        <v>0.7132911857589985</v>
      </c>
    </row>
    <row r="77" spans="1:6" ht="15">
      <c r="A77" s="4" t="s">
        <v>50</v>
      </c>
      <c r="B77" s="4" t="s">
        <v>58</v>
      </c>
      <c r="C77" s="4">
        <v>41804021</v>
      </c>
      <c r="D77" s="4">
        <v>5468</v>
      </c>
      <c r="E77" s="5">
        <v>7666.172600000003</v>
      </c>
      <c r="F77" s="6">
        <f t="shared" si="1"/>
        <v>0.713263356475955</v>
      </c>
    </row>
    <row r="78" spans="1:6" ht="15">
      <c r="A78" s="4" t="s">
        <v>50</v>
      </c>
      <c r="B78" s="4" t="s">
        <v>58</v>
      </c>
      <c r="C78" s="4">
        <v>41804022</v>
      </c>
      <c r="D78" s="4">
        <v>5398</v>
      </c>
      <c r="E78" s="5">
        <v>7536.997510000004</v>
      </c>
      <c r="F78" s="6">
        <f t="shared" si="1"/>
        <v>0.7162003162184933</v>
      </c>
    </row>
    <row r="79" spans="1:6" ht="15">
      <c r="A79" s="4" t="s">
        <v>50</v>
      </c>
      <c r="B79" s="4" t="s">
        <v>58</v>
      </c>
      <c r="C79" s="4">
        <v>41804023</v>
      </c>
      <c r="D79" s="4">
        <v>4944</v>
      </c>
      <c r="E79" s="5">
        <v>3165.9368799999993</v>
      </c>
      <c r="F79" s="6">
        <f t="shared" si="1"/>
        <v>1.5616230478985422</v>
      </c>
    </row>
    <row r="80" spans="1:6" ht="15">
      <c r="A80" s="4" t="s">
        <v>50</v>
      </c>
      <c r="B80" s="4" t="s">
        <v>58</v>
      </c>
      <c r="C80" s="4">
        <v>41804024</v>
      </c>
      <c r="D80" s="4">
        <v>4371</v>
      </c>
      <c r="E80" s="5">
        <v>3627.5998400000008</v>
      </c>
      <c r="F80" s="6">
        <f t="shared" si="1"/>
        <v>1.204928931742372</v>
      </c>
    </row>
    <row r="81" spans="1:6" ht="15">
      <c r="A81" s="4" t="s">
        <v>50</v>
      </c>
      <c r="B81" s="4" t="s">
        <v>58</v>
      </c>
      <c r="C81" s="4">
        <v>41804025</v>
      </c>
      <c r="D81" s="4">
        <v>5999</v>
      </c>
      <c r="E81" s="5">
        <v>9507.642989999991</v>
      </c>
      <c r="F81" s="6">
        <f t="shared" si="1"/>
        <v>0.6309660560782169</v>
      </c>
    </row>
    <row r="82" spans="1:6" ht="15">
      <c r="A82" s="4" t="s">
        <v>50</v>
      </c>
      <c r="B82" s="4" t="s">
        <v>58</v>
      </c>
      <c r="C82" s="4">
        <v>41804026</v>
      </c>
      <c r="D82" s="4">
        <v>5262</v>
      </c>
      <c r="E82" s="5">
        <v>5987.868349999999</v>
      </c>
      <c r="F82" s="6">
        <f t="shared" si="1"/>
        <v>0.8787768354993979</v>
      </c>
    </row>
    <row r="83" spans="1:6" ht="15">
      <c r="A83" s="4" t="s">
        <v>50</v>
      </c>
      <c r="B83" s="4" t="s">
        <v>58</v>
      </c>
      <c r="C83" s="4">
        <v>41804027</v>
      </c>
      <c r="D83" s="4">
        <v>5155</v>
      </c>
      <c r="E83" s="5">
        <v>6536.128149999998</v>
      </c>
      <c r="F83" s="6">
        <f t="shared" si="1"/>
        <v>0.7886932265855285</v>
      </c>
    </row>
    <row r="84" spans="1:6" ht="15">
      <c r="A84" s="4" t="s">
        <v>50</v>
      </c>
      <c r="B84" s="4" t="s">
        <v>58</v>
      </c>
      <c r="C84" s="4">
        <v>41804028</v>
      </c>
      <c r="D84" s="4">
        <v>4054</v>
      </c>
      <c r="E84" s="5">
        <v>5300.771990000003</v>
      </c>
      <c r="F84" s="6">
        <f t="shared" si="1"/>
        <v>0.7647942615996199</v>
      </c>
    </row>
    <row r="85" spans="1:6" ht="15">
      <c r="A85" s="4" t="s">
        <v>50</v>
      </c>
      <c r="B85" s="4" t="s">
        <v>58</v>
      </c>
      <c r="C85" s="4">
        <v>41804029</v>
      </c>
      <c r="D85" s="4">
        <v>4750</v>
      </c>
      <c r="E85" s="5">
        <v>5126.826099999999</v>
      </c>
      <c r="F85" s="6">
        <f t="shared" si="1"/>
        <v>0.9264991453484254</v>
      </c>
    </row>
    <row r="86" spans="1:6" ht="15">
      <c r="A86" s="4" t="s">
        <v>50</v>
      </c>
      <c r="B86" s="4" t="s">
        <v>58</v>
      </c>
      <c r="C86" s="4">
        <v>41804030</v>
      </c>
      <c r="D86" s="4">
        <v>5511</v>
      </c>
      <c r="E86" s="5">
        <v>6085.676990000003</v>
      </c>
      <c r="F86" s="6">
        <f t="shared" si="1"/>
        <v>0.9055689299737214</v>
      </c>
    </row>
    <row r="87" spans="1:6" ht="15">
      <c r="A87" s="4" t="s">
        <v>50</v>
      </c>
      <c r="B87" s="4" t="s">
        <v>58</v>
      </c>
      <c r="C87" s="4">
        <v>41804031</v>
      </c>
      <c r="D87" s="4">
        <v>5326</v>
      </c>
      <c r="E87" s="5">
        <v>5959.705979999999</v>
      </c>
      <c r="F87" s="6">
        <f t="shared" si="1"/>
        <v>0.8936682477077503</v>
      </c>
    </row>
    <row r="88" spans="1:6" ht="15">
      <c r="A88" s="4" t="s">
        <v>50</v>
      </c>
      <c r="B88" s="4" t="s">
        <v>58</v>
      </c>
      <c r="C88" s="4">
        <v>41804032</v>
      </c>
      <c r="D88" s="4">
        <v>6817</v>
      </c>
      <c r="E88" s="5">
        <v>8132.598150000002</v>
      </c>
      <c r="F88" s="6">
        <f t="shared" si="1"/>
        <v>0.8382315066188286</v>
      </c>
    </row>
    <row r="89" spans="1:6" ht="15">
      <c r="A89" s="4" t="s">
        <v>50</v>
      </c>
      <c r="B89" s="4" t="s">
        <v>58</v>
      </c>
      <c r="C89" s="4">
        <v>41804033</v>
      </c>
      <c r="D89" s="4">
        <v>5549</v>
      </c>
      <c r="E89" s="5">
        <v>6282.856500000002</v>
      </c>
      <c r="F89" s="6">
        <f t="shared" si="1"/>
        <v>0.8831969980533534</v>
      </c>
    </row>
    <row r="90" spans="1:6" ht="15">
      <c r="A90" s="4" t="s">
        <v>50</v>
      </c>
      <c r="B90" s="4" t="s">
        <v>58</v>
      </c>
      <c r="C90" s="4">
        <v>41804034</v>
      </c>
      <c r="D90" s="4">
        <v>6235</v>
      </c>
      <c r="E90" s="5">
        <v>8381.725039999998</v>
      </c>
      <c r="F90" s="6">
        <f t="shared" si="1"/>
        <v>0.7438802836223797</v>
      </c>
    </row>
    <row r="91" spans="1:6" ht="15">
      <c r="A91" s="4" t="s">
        <v>50</v>
      </c>
      <c r="B91" s="4" t="s">
        <v>58</v>
      </c>
      <c r="C91" s="4">
        <v>41804035</v>
      </c>
      <c r="D91" s="4">
        <v>5508</v>
      </c>
      <c r="E91" s="5">
        <v>5400.678050000005</v>
      </c>
      <c r="F91" s="6">
        <f t="shared" si="1"/>
        <v>1.0198719399687222</v>
      </c>
    </row>
    <row r="92" spans="1:6" ht="15">
      <c r="A92" s="4" t="s">
        <v>50</v>
      </c>
      <c r="B92" s="4" t="s">
        <v>58</v>
      </c>
      <c r="C92" s="4">
        <v>41804036</v>
      </c>
      <c r="D92" s="4">
        <v>6274</v>
      </c>
      <c r="E92" s="5">
        <v>7667.900479999999</v>
      </c>
      <c r="F92" s="6">
        <f t="shared" si="1"/>
        <v>0.8182161487834021</v>
      </c>
    </row>
    <row r="93" spans="1:6" ht="15">
      <c r="A93" s="7" t="s">
        <v>9</v>
      </c>
      <c r="B93" s="7"/>
      <c r="C93" s="7"/>
      <c r="D93" s="8">
        <f>SUM(D57:D92)</f>
        <v>197201</v>
      </c>
      <c r="E93" s="8">
        <f>SUM(E57:E92)</f>
        <v>248846.8561000001</v>
      </c>
      <c r="F93" s="9">
        <f>D93/E93</f>
        <v>0.7924592783312239</v>
      </c>
    </row>
    <row r="94" spans="1:6" ht="15">
      <c r="A94" s="4" t="s">
        <v>50</v>
      </c>
      <c r="B94" s="4" t="s">
        <v>59</v>
      </c>
      <c r="C94" s="4">
        <v>41805001</v>
      </c>
      <c r="D94" s="4">
        <v>3903</v>
      </c>
      <c r="E94" s="5">
        <v>4184.772020000005</v>
      </c>
      <c r="F94" s="6">
        <f t="shared" si="1"/>
        <v>0.9326672949796666</v>
      </c>
    </row>
    <row r="95" spans="1:6" ht="15">
      <c r="A95" s="4" t="s">
        <v>50</v>
      </c>
      <c r="B95" s="4" t="s">
        <v>59</v>
      </c>
      <c r="C95" s="4">
        <v>41805002</v>
      </c>
      <c r="D95" s="4">
        <v>2851</v>
      </c>
      <c r="E95" s="5">
        <v>3411.254220000001</v>
      </c>
      <c r="F95" s="6">
        <f t="shared" si="1"/>
        <v>0.8357629822147934</v>
      </c>
    </row>
    <row r="96" spans="1:6" ht="15">
      <c r="A96" s="4" t="s">
        <v>50</v>
      </c>
      <c r="B96" s="4" t="s">
        <v>59</v>
      </c>
      <c r="C96" s="4">
        <v>41805003</v>
      </c>
      <c r="D96" s="4">
        <v>3173</v>
      </c>
      <c r="E96" s="5">
        <v>4104.6831200000015</v>
      </c>
      <c r="F96" s="6">
        <f t="shared" si="1"/>
        <v>0.7730194773232577</v>
      </c>
    </row>
    <row r="97" spans="1:6" ht="15">
      <c r="A97" s="4" t="s">
        <v>50</v>
      </c>
      <c r="B97" s="4" t="s">
        <v>59</v>
      </c>
      <c r="C97" s="4">
        <v>41805004</v>
      </c>
      <c r="D97" s="4">
        <v>2386</v>
      </c>
      <c r="E97" s="5">
        <v>4238.25591</v>
      </c>
      <c r="F97" s="6">
        <f t="shared" si="1"/>
        <v>0.5629674211909493</v>
      </c>
    </row>
    <row r="98" spans="1:6" ht="15">
      <c r="A98" s="4" t="s">
        <v>50</v>
      </c>
      <c r="B98" s="4" t="s">
        <v>59</v>
      </c>
      <c r="C98" s="4">
        <v>41805005</v>
      </c>
      <c r="D98" s="4">
        <v>3063</v>
      </c>
      <c r="E98" s="5">
        <v>4307.1582800000015</v>
      </c>
      <c r="F98" s="6">
        <f t="shared" si="1"/>
        <v>0.7111417321770676</v>
      </c>
    </row>
    <row r="99" spans="1:6" ht="15">
      <c r="A99" s="4" t="s">
        <v>50</v>
      </c>
      <c r="B99" s="4" t="s">
        <v>59</v>
      </c>
      <c r="C99" s="4">
        <v>41805006</v>
      </c>
      <c r="D99" s="4">
        <v>3642</v>
      </c>
      <c r="E99" s="5">
        <v>3410.607590000001</v>
      </c>
      <c r="F99" s="6">
        <f t="shared" si="1"/>
        <v>1.0678449231973939</v>
      </c>
    </row>
    <row r="100" spans="1:6" ht="15">
      <c r="A100" s="4" t="s">
        <v>50</v>
      </c>
      <c r="B100" s="4" t="s">
        <v>59</v>
      </c>
      <c r="C100" s="4">
        <v>41805007</v>
      </c>
      <c r="D100" s="4">
        <v>2111</v>
      </c>
      <c r="E100" s="5">
        <v>3406.213610000002</v>
      </c>
      <c r="F100" s="6">
        <f t="shared" si="1"/>
        <v>0.6197497402401603</v>
      </c>
    </row>
    <row r="101" spans="1:6" ht="15">
      <c r="A101" s="4" t="s">
        <v>50</v>
      </c>
      <c r="B101" s="4" t="s">
        <v>59</v>
      </c>
      <c r="C101" s="4">
        <v>41805008</v>
      </c>
      <c r="D101" s="4">
        <v>2767</v>
      </c>
      <c r="E101" s="5">
        <v>3323.1782100000014</v>
      </c>
      <c r="F101" s="6">
        <f t="shared" si="1"/>
        <v>0.832636658387333</v>
      </c>
    </row>
    <row r="102" spans="1:6" ht="15">
      <c r="A102" s="4" t="s">
        <v>50</v>
      </c>
      <c r="B102" s="4" t="s">
        <v>59</v>
      </c>
      <c r="C102" s="4">
        <v>41805009</v>
      </c>
      <c r="D102" s="4">
        <v>4170</v>
      </c>
      <c r="E102" s="5">
        <v>5875.319480000003</v>
      </c>
      <c r="F102" s="6">
        <f t="shared" si="1"/>
        <v>0.7097486382136274</v>
      </c>
    </row>
    <row r="103" spans="1:6" ht="15">
      <c r="A103" s="4" t="s">
        <v>50</v>
      </c>
      <c r="B103" s="4" t="s">
        <v>59</v>
      </c>
      <c r="C103" s="4">
        <v>41805010</v>
      </c>
      <c r="D103" s="4">
        <v>2856</v>
      </c>
      <c r="E103" s="5">
        <v>4488.918210000003</v>
      </c>
      <c r="F103" s="6">
        <f t="shared" si="1"/>
        <v>0.6362334679294588</v>
      </c>
    </row>
    <row r="104" spans="1:6" ht="15">
      <c r="A104" s="4" t="s">
        <v>50</v>
      </c>
      <c r="B104" s="4" t="s">
        <v>59</v>
      </c>
      <c r="C104" s="4">
        <v>41805011</v>
      </c>
      <c r="D104" s="4">
        <v>4298</v>
      </c>
      <c r="E104" s="5">
        <v>4753.2524</v>
      </c>
      <c r="F104" s="6">
        <f t="shared" si="1"/>
        <v>0.9042229695187236</v>
      </c>
    </row>
    <row r="105" spans="1:6" ht="15">
      <c r="A105" s="4" t="s">
        <v>50</v>
      </c>
      <c r="B105" s="4" t="s">
        <v>59</v>
      </c>
      <c r="C105" s="4">
        <v>41805012</v>
      </c>
      <c r="D105" s="4">
        <v>2800</v>
      </c>
      <c r="E105" s="5">
        <v>3601.52457</v>
      </c>
      <c r="F105" s="6">
        <f t="shared" si="1"/>
        <v>0.7774485348020269</v>
      </c>
    </row>
    <row r="106" spans="1:6" ht="15">
      <c r="A106" s="7" t="s">
        <v>9</v>
      </c>
      <c r="B106" s="7"/>
      <c r="C106" s="7"/>
      <c r="D106" s="8">
        <f>SUM(D94:D105)</f>
        <v>38020</v>
      </c>
      <c r="E106" s="8">
        <f>SUM(E94:E105)</f>
        <v>49105.13762000002</v>
      </c>
      <c r="F106" s="9">
        <f>D106/E106</f>
        <v>0.7742570704967303</v>
      </c>
    </row>
    <row r="107" spans="1:6" ht="15">
      <c r="A107" s="4" t="s">
        <v>50</v>
      </c>
      <c r="B107" s="4" t="s">
        <v>60</v>
      </c>
      <c r="C107" s="4">
        <v>41901001</v>
      </c>
      <c r="D107" s="4">
        <v>3148</v>
      </c>
      <c r="E107" s="5">
        <v>3429.8225900000025</v>
      </c>
      <c r="F107" s="6">
        <f t="shared" si="1"/>
        <v>0.917831729599751</v>
      </c>
    </row>
    <row r="108" spans="1:6" ht="15">
      <c r="A108" s="4" t="s">
        <v>50</v>
      </c>
      <c r="B108" s="4" t="s">
        <v>60</v>
      </c>
      <c r="C108" s="4">
        <v>41901002</v>
      </c>
      <c r="D108" s="4">
        <v>4026</v>
      </c>
      <c r="E108" s="5">
        <v>5705.86602</v>
      </c>
      <c r="F108" s="6">
        <f t="shared" si="1"/>
        <v>0.7055896485981632</v>
      </c>
    </row>
    <row r="109" spans="1:6" ht="15">
      <c r="A109" s="4" t="s">
        <v>50</v>
      </c>
      <c r="B109" s="4" t="s">
        <v>60</v>
      </c>
      <c r="C109" s="4">
        <v>41901003</v>
      </c>
      <c r="D109" s="4">
        <v>2623</v>
      </c>
      <c r="E109" s="5">
        <v>3724.488130000001</v>
      </c>
      <c r="F109" s="6">
        <f t="shared" si="1"/>
        <v>0.7042578492524285</v>
      </c>
    </row>
    <row r="110" spans="1:6" ht="15">
      <c r="A110" s="4" t="s">
        <v>50</v>
      </c>
      <c r="B110" s="4" t="s">
        <v>60</v>
      </c>
      <c r="C110" s="4">
        <v>41901004</v>
      </c>
      <c r="D110" s="4">
        <v>3603</v>
      </c>
      <c r="E110" s="5">
        <v>3258.576140000002</v>
      </c>
      <c r="F110" s="6">
        <f t="shared" si="1"/>
        <v>1.10569765603206</v>
      </c>
    </row>
    <row r="111" spans="1:6" ht="15">
      <c r="A111" s="4" t="s">
        <v>50</v>
      </c>
      <c r="B111" s="4" t="s">
        <v>60</v>
      </c>
      <c r="C111" s="4">
        <v>41901005</v>
      </c>
      <c r="D111" s="4">
        <v>2646</v>
      </c>
      <c r="E111" s="5">
        <v>1644.4497500000007</v>
      </c>
      <c r="F111" s="6">
        <f t="shared" si="1"/>
        <v>1.609048862697081</v>
      </c>
    </row>
    <row r="112" spans="1:6" ht="15">
      <c r="A112" s="4" t="s">
        <v>50</v>
      </c>
      <c r="B112" s="4" t="s">
        <v>60</v>
      </c>
      <c r="C112" s="4">
        <v>41901006</v>
      </c>
      <c r="D112" s="4">
        <v>2908</v>
      </c>
      <c r="E112" s="5">
        <v>6085.738159999999</v>
      </c>
      <c r="F112" s="6">
        <f t="shared" si="1"/>
        <v>0.47783850102417164</v>
      </c>
    </row>
    <row r="113" spans="1:6" ht="15">
      <c r="A113" s="4" t="s">
        <v>50</v>
      </c>
      <c r="B113" s="4" t="s">
        <v>60</v>
      </c>
      <c r="C113" s="4">
        <v>41901007</v>
      </c>
      <c r="D113" s="4">
        <v>3626</v>
      </c>
      <c r="E113" s="5">
        <v>4471.348120000004</v>
      </c>
      <c r="F113" s="6">
        <f t="shared" si="1"/>
        <v>0.8109411082937548</v>
      </c>
    </row>
    <row r="114" spans="1:6" ht="15">
      <c r="A114" s="4" t="s">
        <v>50</v>
      </c>
      <c r="B114" s="4" t="s">
        <v>60</v>
      </c>
      <c r="C114" s="4">
        <v>41901008</v>
      </c>
      <c r="D114" s="4">
        <v>3502</v>
      </c>
      <c r="E114" s="5">
        <v>4648.907400000002</v>
      </c>
      <c r="F114" s="6">
        <f t="shared" si="1"/>
        <v>0.7532952796607647</v>
      </c>
    </row>
    <row r="115" spans="1:6" ht="15">
      <c r="A115" s="4" t="s">
        <v>50</v>
      </c>
      <c r="B115" s="4" t="s">
        <v>60</v>
      </c>
      <c r="C115" s="4">
        <v>41901009</v>
      </c>
      <c r="D115" s="4">
        <v>3010</v>
      </c>
      <c r="E115" s="5">
        <v>3733.5354600000005</v>
      </c>
      <c r="F115" s="6">
        <f t="shared" si="1"/>
        <v>0.8062063511243575</v>
      </c>
    </row>
    <row r="116" spans="1:6" ht="15">
      <c r="A116" s="4" t="s">
        <v>50</v>
      </c>
      <c r="B116" s="4" t="s">
        <v>60</v>
      </c>
      <c r="C116" s="4">
        <v>41901010</v>
      </c>
      <c r="D116" s="4">
        <v>1776</v>
      </c>
      <c r="E116" s="5">
        <v>2227.221470000001</v>
      </c>
      <c r="F116" s="6">
        <f t="shared" si="1"/>
        <v>0.7974061061830547</v>
      </c>
    </row>
    <row r="117" spans="1:6" ht="15">
      <c r="A117" s="4" t="s">
        <v>50</v>
      </c>
      <c r="B117" s="4" t="s">
        <v>60</v>
      </c>
      <c r="C117" s="4">
        <v>41901011</v>
      </c>
      <c r="D117" s="4">
        <v>3096</v>
      </c>
      <c r="E117" s="5">
        <v>3889.6791800000005</v>
      </c>
      <c r="F117" s="6">
        <f t="shared" si="1"/>
        <v>0.7959525340596341</v>
      </c>
    </row>
    <row r="118" spans="1:6" ht="15">
      <c r="A118" s="4" t="s">
        <v>50</v>
      </c>
      <c r="B118" s="4" t="s">
        <v>60</v>
      </c>
      <c r="C118" s="4">
        <v>41901012</v>
      </c>
      <c r="D118" s="4">
        <v>3155</v>
      </c>
      <c r="E118" s="5">
        <v>3049.6275</v>
      </c>
      <c r="F118" s="6">
        <f t="shared" si="1"/>
        <v>1.034552580602057</v>
      </c>
    </row>
    <row r="119" spans="1:6" ht="15">
      <c r="A119" s="4" t="s">
        <v>50</v>
      </c>
      <c r="B119" s="4" t="s">
        <v>60</v>
      </c>
      <c r="C119" s="4">
        <v>41901013</v>
      </c>
      <c r="D119" s="4">
        <v>2438</v>
      </c>
      <c r="E119" s="5">
        <v>4167.62232</v>
      </c>
      <c r="F119" s="6">
        <f t="shared" si="1"/>
        <v>0.5849858295220954</v>
      </c>
    </row>
    <row r="120" spans="1:6" ht="15">
      <c r="A120" s="4" t="s">
        <v>50</v>
      </c>
      <c r="B120" s="4" t="s">
        <v>60</v>
      </c>
      <c r="C120" s="4">
        <v>41901014</v>
      </c>
      <c r="D120" s="4">
        <v>3164</v>
      </c>
      <c r="E120" s="5">
        <v>3577.5621300000003</v>
      </c>
      <c r="F120" s="6">
        <f t="shared" si="1"/>
        <v>0.8844011326785818</v>
      </c>
    </row>
    <row r="121" spans="1:6" ht="15">
      <c r="A121" s="4" t="s">
        <v>50</v>
      </c>
      <c r="B121" s="4" t="s">
        <v>60</v>
      </c>
      <c r="C121" s="4">
        <v>41901015</v>
      </c>
      <c r="D121" s="4">
        <v>3320</v>
      </c>
      <c r="E121" s="5">
        <v>4919.481480000003</v>
      </c>
      <c r="F121" s="6">
        <f t="shared" si="1"/>
        <v>0.6748678724571594</v>
      </c>
    </row>
    <row r="122" spans="1:6" ht="15">
      <c r="A122" s="4" t="s">
        <v>50</v>
      </c>
      <c r="B122" s="4" t="s">
        <v>60</v>
      </c>
      <c r="C122" s="4">
        <v>41901016</v>
      </c>
      <c r="D122" s="4">
        <v>4332</v>
      </c>
      <c r="E122" s="5">
        <v>4226.977140000003</v>
      </c>
      <c r="F122" s="6">
        <f t="shared" si="1"/>
        <v>1.0248458547376949</v>
      </c>
    </row>
    <row r="123" spans="1:6" ht="15">
      <c r="A123" s="4" t="s">
        <v>50</v>
      </c>
      <c r="B123" s="4" t="s">
        <v>60</v>
      </c>
      <c r="C123" s="4">
        <v>41901017</v>
      </c>
      <c r="D123" s="4">
        <v>2675</v>
      </c>
      <c r="E123" s="5">
        <v>1053.7869499999993</v>
      </c>
      <c r="F123" s="6">
        <f t="shared" si="1"/>
        <v>2.5384637758135096</v>
      </c>
    </row>
    <row r="124" spans="1:6" ht="15">
      <c r="A124" s="4" t="s">
        <v>50</v>
      </c>
      <c r="B124" s="4" t="s">
        <v>60</v>
      </c>
      <c r="C124" s="4">
        <v>41901018</v>
      </c>
      <c r="D124" s="4">
        <v>2685</v>
      </c>
      <c r="E124" s="5">
        <v>2747.8266000000017</v>
      </c>
      <c r="F124" s="6">
        <f t="shared" si="1"/>
        <v>0.977135893509437</v>
      </c>
    </row>
    <row r="125" spans="1:6" ht="15">
      <c r="A125" s="7" t="s">
        <v>9</v>
      </c>
      <c r="B125" s="7"/>
      <c r="C125" s="7"/>
      <c r="D125" s="8">
        <f>SUM(D107:D124)</f>
        <v>55733</v>
      </c>
      <c r="E125" s="8">
        <f>SUM(E107:E124)</f>
        <v>66562.51654000003</v>
      </c>
      <c r="F125" s="9">
        <f>D125/E125</f>
        <v>0.8373030783249887</v>
      </c>
    </row>
    <row r="126" spans="1:6" ht="15">
      <c r="A126" s="4" t="s">
        <v>50</v>
      </c>
      <c r="B126" s="4" t="s">
        <v>61</v>
      </c>
      <c r="C126" s="4">
        <v>41902001</v>
      </c>
      <c r="D126" s="4">
        <v>3000</v>
      </c>
      <c r="E126" s="5">
        <v>3987.336960000001</v>
      </c>
      <c r="F126" s="6">
        <f t="shared" si="1"/>
        <v>0.7523818603983746</v>
      </c>
    </row>
    <row r="127" spans="1:6" ht="15">
      <c r="A127" s="4" t="s">
        <v>50</v>
      </c>
      <c r="B127" s="4" t="s">
        <v>61</v>
      </c>
      <c r="C127" s="4">
        <v>41902002</v>
      </c>
      <c r="D127" s="4">
        <v>2960</v>
      </c>
      <c r="E127" s="5">
        <v>3234.839760000003</v>
      </c>
      <c r="F127" s="6">
        <f t="shared" si="1"/>
        <v>0.915037596792738</v>
      </c>
    </row>
    <row r="128" spans="1:6" ht="15">
      <c r="A128" s="4" t="s">
        <v>50</v>
      </c>
      <c r="B128" s="4" t="s">
        <v>61</v>
      </c>
      <c r="C128" s="4">
        <v>41902003</v>
      </c>
      <c r="D128" s="4">
        <v>3261</v>
      </c>
      <c r="E128" s="5">
        <v>4448.079110000001</v>
      </c>
      <c r="F128" s="6">
        <f t="shared" si="1"/>
        <v>0.7331254501901158</v>
      </c>
    </row>
    <row r="129" spans="1:6" ht="15">
      <c r="A129" s="4" t="s">
        <v>50</v>
      </c>
      <c r="B129" s="4" t="s">
        <v>61</v>
      </c>
      <c r="C129" s="4">
        <v>41902004</v>
      </c>
      <c r="D129" s="4">
        <v>3156</v>
      </c>
      <c r="E129" s="5">
        <v>4022.0615500000013</v>
      </c>
      <c r="F129" s="6">
        <f t="shared" si="1"/>
        <v>0.7846722285987888</v>
      </c>
    </row>
    <row r="130" spans="1:6" ht="15">
      <c r="A130" s="4" t="s">
        <v>50</v>
      </c>
      <c r="B130" s="4" t="s">
        <v>61</v>
      </c>
      <c r="C130" s="4">
        <v>41902005</v>
      </c>
      <c r="D130" s="4">
        <v>3186</v>
      </c>
      <c r="E130" s="5">
        <v>3148.718580000001</v>
      </c>
      <c r="F130" s="6">
        <f t="shared" si="1"/>
        <v>1.0118401880170564</v>
      </c>
    </row>
    <row r="131" spans="1:6" ht="15">
      <c r="A131" s="4" t="s">
        <v>50</v>
      </c>
      <c r="B131" s="4" t="s">
        <v>61</v>
      </c>
      <c r="C131" s="4">
        <v>41902006</v>
      </c>
      <c r="D131" s="4">
        <v>2868</v>
      </c>
      <c r="E131" s="5">
        <v>4184.512990000001</v>
      </c>
      <c r="F131" s="6">
        <f t="shared" si="1"/>
        <v>0.6853844179367691</v>
      </c>
    </row>
    <row r="132" spans="1:6" ht="15">
      <c r="A132" s="4" t="s">
        <v>50</v>
      </c>
      <c r="B132" s="4" t="s">
        <v>61</v>
      </c>
      <c r="C132" s="4">
        <v>41902007</v>
      </c>
      <c r="D132" s="4">
        <v>3341</v>
      </c>
      <c r="E132" s="5">
        <v>3401.512800000002</v>
      </c>
      <c r="F132" s="6">
        <f t="shared" si="1"/>
        <v>0.9822100331358442</v>
      </c>
    </row>
    <row r="133" spans="1:6" ht="15">
      <c r="A133" s="4" t="s">
        <v>50</v>
      </c>
      <c r="B133" s="4" t="s">
        <v>61</v>
      </c>
      <c r="C133" s="4">
        <v>41902008</v>
      </c>
      <c r="D133" s="4">
        <v>3064</v>
      </c>
      <c r="E133" s="5">
        <v>3893.9371499999993</v>
      </c>
      <c r="F133" s="6">
        <f t="shared" si="1"/>
        <v>0.7868642666715873</v>
      </c>
    </row>
    <row r="134" spans="1:6" ht="15">
      <c r="A134" s="4" t="s">
        <v>50</v>
      </c>
      <c r="B134" s="4" t="s">
        <v>61</v>
      </c>
      <c r="C134" s="4">
        <v>41902009</v>
      </c>
      <c r="D134" s="4">
        <v>2680</v>
      </c>
      <c r="E134" s="5">
        <v>1950.6840800000002</v>
      </c>
      <c r="F134" s="6">
        <f t="shared" si="1"/>
        <v>1.3738770042148494</v>
      </c>
    </row>
    <row r="135" spans="1:6" ht="15">
      <c r="A135" s="4" t="s">
        <v>50</v>
      </c>
      <c r="B135" s="4" t="s">
        <v>61</v>
      </c>
      <c r="C135" s="4">
        <v>41902010</v>
      </c>
      <c r="D135" s="4">
        <v>3062</v>
      </c>
      <c r="E135" s="5">
        <v>2736.7359800000017</v>
      </c>
      <c r="F135" s="6">
        <f aca="true" t="shared" si="2" ref="F135:F200">(D135/E135)</f>
        <v>1.1188510774795302</v>
      </c>
    </row>
    <row r="136" spans="1:6" ht="15">
      <c r="A136" s="4" t="s">
        <v>50</v>
      </c>
      <c r="B136" s="4" t="s">
        <v>61</v>
      </c>
      <c r="C136" s="4">
        <v>41902011</v>
      </c>
      <c r="D136" s="4">
        <v>3311</v>
      </c>
      <c r="E136" s="5">
        <v>5923.313290000005</v>
      </c>
      <c r="F136" s="6">
        <f t="shared" si="2"/>
        <v>0.558977693378092</v>
      </c>
    </row>
    <row r="137" spans="1:6" ht="15">
      <c r="A137" s="4" t="s">
        <v>50</v>
      </c>
      <c r="B137" s="4" t="s">
        <v>61</v>
      </c>
      <c r="C137" s="4">
        <v>41902012</v>
      </c>
      <c r="D137" s="4">
        <v>3503</v>
      </c>
      <c r="E137" s="5">
        <v>4916.64912</v>
      </c>
      <c r="F137" s="6">
        <f t="shared" si="2"/>
        <v>0.7124771189691893</v>
      </c>
    </row>
    <row r="138" spans="1:6" ht="15">
      <c r="A138" s="4" t="s">
        <v>50</v>
      </c>
      <c r="B138" s="4" t="s">
        <v>61</v>
      </c>
      <c r="C138" s="4">
        <v>41902013</v>
      </c>
      <c r="D138" s="4">
        <v>2524</v>
      </c>
      <c r="E138" s="5">
        <v>1969.22958</v>
      </c>
      <c r="F138" s="6">
        <f t="shared" si="2"/>
        <v>1.2817195240384314</v>
      </c>
    </row>
    <row r="139" spans="1:6" ht="15">
      <c r="A139" s="4" t="s">
        <v>50</v>
      </c>
      <c r="B139" s="4" t="s">
        <v>61</v>
      </c>
      <c r="C139" s="4">
        <v>41902014</v>
      </c>
      <c r="D139" s="4">
        <v>3650</v>
      </c>
      <c r="E139" s="5">
        <v>3525.3744400000014</v>
      </c>
      <c r="F139" s="6">
        <f t="shared" si="2"/>
        <v>1.035351013664239</v>
      </c>
    </row>
    <row r="140" spans="1:6" ht="15">
      <c r="A140" s="4" t="s">
        <v>50</v>
      </c>
      <c r="B140" s="4" t="s">
        <v>61</v>
      </c>
      <c r="C140" s="4">
        <v>41902015</v>
      </c>
      <c r="D140" s="4">
        <v>3557</v>
      </c>
      <c r="E140" s="5">
        <v>3882.9828699999994</v>
      </c>
      <c r="F140" s="6">
        <f t="shared" si="2"/>
        <v>0.9160483368292585</v>
      </c>
    </row>
    <row r="141" spans="1:6" ht="15">
      <c r="A141" s="4" t="s">
        <v>50</v>
      </c>
      <c r="B141" s="4" t="s">
        <v>61</v>
      </c>
      <c r="C141" s="4">
        <v>41902016</v>
      </c>
      <c r="D141" s="4">
        <v>2796</v>
      </c>
      <c r="E141" s="5">
        <v>3736.6600800000015</v>
      </c>
      <c r="F141" s="6">
        <f t="shared" si="2"/>
        <v>0.7482618006827099</v>
      </c>
    </row>
    <row r="142" spans="1:6" ht="15">
      <c r="A142" s="4" t="s">
        <v>50</v>
      </c>
      <c r="B142" s="4" t="s">
        <v>61</v>
      </c>
      <c r="C142" s="4">
        <v>41902017</v>
      </c>
      <c r="D142" s="4">
        <v>3685</v>
      </c>
      <c r="E142" s="5">
        <v>4332.637740000002</v>
      </c>
      <c r="F142" s="6">
        <f t="shared" si="2"/>
        <v>0.8505211423468786</v>
      </c>
    </row>
    <row r="143" spans="1:6" ht="15">
      <c r="A143" s="4" t="s">
        <v>50</v>
      </c>
      <c r="B143" s="4" t="s">
        <v>61</v>
      </c>
      <c r="C143" s="4">
        <v>41902018</v>
      </c>
      <c r="D143" s="4">
        <v>4596</v>
      </c>
      <c r="E143" s="5">
        <v>4985.506940000004</v>
      </c>
      <c r="F143" s="6">
        <f t="shared" si="2"/>
        <v>0.9218721496755146</v>
      </c>
    </row>
    <row r="144" spans="1:6" ht="15">
      <c r="A144" s="4" t="s">
        <v>50</v>
      </c>
      <c r="B144" s="4" t="s">
        <v>61</v>
      </c>
      <c r="C144" s="4">
        <v>41902019</v>
      </c>
      <c r="D144" s="4">
        <v>3934</v>
      </c>
      <c r="E144" s="5">
        <v>6829.246040000002</v>
      </c>
      <c r="F144" s="6">
        <f t="shared" si="2"/>
        <v>0.5760518770238946</v>
      </c>
    </row>
    <row r="145" spans="1:6" ht="15">
      <c r="A145" s="4" t="s">
        <v>50</v>
      </c>
      <c r="B145" s="4" t="s">
        <v>61</v>
      </c>
      <c r="C145" s="4">
        <v>41902020</v>
      </c>
      <c r="D145" s="4">
        <v>3619</v>
      </c>
      <c r="E145" s="5">
        <v>4575.104089999998</v>
      </c>
      <c r="F145" s="6">
        <f t="shared" si="2"/>
        <v>0.7910202541424586</v>
      </c>
    </row>
    <row r="146" spans="1:6" ht="15">
      <c r="A146" s="7" t="s">
        <v>9</v>
      </c>
      <c r="B146" s="7"/>
      <c r="C146" s="7"/>
      <c r="D146" s="8">
        <f>SUM(D126:D145)</f>
        <v>65753</v>
      </c>
      <c r="E146" s="8">
        <f>SUM(E126:E145)</f>
        <v>79685.12315000001</v>
      </c>
      <c r="F146" s="9">
        <f>D146/E146</f>
        <v>0.8251602984439886</v>
      </c>
    </row>
    <row r="147" spans="1:6" ht="15">
      <c r="A147" s="4" t="s">
        <v>50</v>
      </c>
      <c r="B147" s="4" t="s">
        <v>62</v>
      </c>
      <c r="C147" s="4">
        <v>41903001</v>
      </c>
      <c r="D147" s="4">
        <v>2927</v>
      </c>
      <c r="E147" s="5">
        <v>4067.116400000001</v>
      </c>
      <c r="F147" s="6">
        <f t="shared" si="2"/>
        <v>0.7196745094386774</v>
      </c>
    </row>
    <row r="148" spans="1:6" ht="15">
      <c r="A148" s="4" t="s">
        <v>50</v>
      </c>
      <c r="B148" s="4" t="s">
        <v>62</v>
      </c>
      <c r="C148" s="4">
        <v>41903002</v>
      </c>
      <c r="D148" s="4">
        <v>3699</v>
      </c>
      <c r="E148" s="5">
        <v>4151.369210000001</v>
      </c>
      <c r="F148" s="6">
        <f t="shared" si="2"/>
        <v>0.8910313231330247</v>
      </c>
    </row>
    <row r="149" spans="1:6" ht="15">
      <c r="A149" s="4" t="s">
        <v>50</v>
      </c>
      <c r="B149" s="4" t="s">
        <v>62</v>
      </c>
      <c r="C149" s="4">
        <v>41903003</v>
      </c>
      <c r="D149" s="4">
        <v>3441</v>
      </c>
      <c r="E149" s="5">
        <v>4477.420390000002</v>
      </c>
      <c r="F149" s="6">
        <f t="shared" si="2"/>
        <v>0.7685228770756544</v>
      </c>
    </row>
    <row r="150" spans="1:6" ht="15">
      <c r="A150" s="4" t="s">
        <v>50</v>
      </c>
      <c r="B150" s="4" t="s">
        <v>62</v>
      </c>
      <c r="C150" s="4">
        <v>41903004</v>
      </c>
      <c r="D150" s="4">
        <v>2993</v>
      </c>
      <c r="E150" s="5">
        <v>3583.2489199999995</v>
      </c>
      <c r="F150" s="6">
        <f t="shared" si="2"/>
        <v>0.8352754907130483</v>
      </c>
    </row>
    <row r="151" spans="1:6" ht="15">
      <c r="A151" s="4" t="s">
        <v>50</v>
      </c>
      <c r="B151" s="4" t="s">
        <v>62</v>
      </c>
      <c r="C151" s="4">
        <v>41903005</v>
      </c>
      <c r="D151" s="4">
        <v>3027</v>
      </c>
      <c r="E151" s="5">
        <v>3682.4802899999995</v>
      </c>
      <c r="F151" s="6">
        <f t="shared" si="2"/>
        <v>0.8220003263072456</v>
      </c>
    </row>
    <row r="152" spans="1:6" ht="15">
      <c r="A152" s="4" t="s">
        <v>50</v>
      </c>
      <c r="B152" s="4" t="s">
        <v>62</v>
      </c>
      <c r="C152" s="4">
        <v>41903006</v>
      </c>
      <c r="D152" s="4">
        <v>3118</v>
      </c>
      <c r="E152" s="5">
        <v>4168.012220000002</v>
      </c>
      <c r="F152" s="6">
        <f t="shared" si="2"/>
        <v>0.7480784209409056</v>
      </c>
    </row>
    <row r="153" spans="1:6" ht="15">
      <c r="A153" s="4" t="s">
        <v>50</v>
      </c>
      <c r="B153" s="4" t="s">
        <v>62</v>
      </c>
      <c r="C153" s="4">
        <v>41903007</v>
      </c>
      <c r="D153" s="4">
        <v>2763</v>
      </c>
      <c r="E153" s="5">
        <v>4183.895730000001</v>
      </c>
      <c r="F153" s="6">
        <f t="shared" si="2"/>
        <v>0.6603893065948848</v>
      </c>
    </row>
    <row r="154" spans="1:6" ht="15">
      <c r="A154" s="4" t="s">
        <v>50</v>
      </c>
      <c r="B154" s="4" t="s">
        <v>62</v>
      </c>
      <c r="C154" s="4">
        <v>41903008</v>
      </c>
      <c r="D154" s="4">
        <v>2696</v>
      </c>
      <c r="E154" s="5">
        <v>3109.2902000000017</v>
      </c>
      <c r="F154" s="6">
        <f t="shared" si="2"/>
        <v>0.8670789236720324</v>
      </c>
    </row>
    <row r="155" spans="1:6" ht="15">
      <c r="A155" s="4" t="s">
        <v>50</v>
      </c>
      <c r="B155" s="4" t="s">
        <v>62</v>
      </c>
      <c r="C155" s="4">
        <v>41903009</v>
      </c>
      <c r="D155" s="4">
        <v>3594</v>
      </c>
      <c r="E155" s="5">
        <v>4732.193270000002</v>
      </c>
      <c r="F155" s="6">
        <f t="shared" si="2"/>
        <v>0.7594787015112759</v>
      </c>
    </row>
    <row r="156" spans="1:6" ht="15">
      <c r="A156" s="7" t="s">
        <v>9</v>
      </c>
      <c r="B156" s="7"/>
      <c r="C156" s="7"/>
      <c r="D156" s="8">
        <f>SUM(D147:D155)</f>
        <v>28258</v>
      </c>
      <c r="E156" s="8">
        <f>SUM(E147:E155)</f>
        <v>36155.02663000001</v>
      </c>
      <c r="F156" s="9">
        <f>D156/E156</f>
        <v>0.7815787356260064</v>
      </c>
    </row>
    <row r="157" spans="1:6" ht="15">
      <c r="A157" s="4" t="s">
        <v>50</v>
      </c>
      <c r="B157" s="4" t="s">
        <v>63</v>
      </c>
      <c r="C157" s="4">
        <v>41904001</v>
      </c>
      <c r="D157" s="4">
        <v>7234</v>
      </c>
      <c r="E157" s="5">
        <v>8567.330249999997</v>
      </c>
      <c r="F157" s="6">
        <f t="shared" si="2"/>
        <v>0.8443703918148834</v>
      </c>
    </row>
    <row r="158" spans="1:6" ht="15">
      <c r="A158" s="4" t="s">
        <v>50</v>
      </c>
      <c r="B158" s="4" t="s">
        <v>63</v>
      </c>
      <c r="C158" s="4">
        <v>41904002</v>
      </c>
      <c r="D158" s="4">
        <v>4210</v>
      </c>
      <c r="E158" s="5">
        <v>5171.572189999999</v>
      </c>
      <c r="F158" s="6">
        <f t="shared" si="2"/>
        <v>0.8140657899237409</v>
      </c>
    </row>
    <row r="159" spans="1:6" ht="15">
      <c r="A159" s="4" t="s">
        <v>50</v>
      </c>
      <c r="B159" s="4" t="s">
        <v>63</v>
      </c>
      <c r="C159" s="4">
        <v>41904003</v>
      </c>
      <c r="D159" s="4">
        <v>4299</v>
      </c>
      <c r="E159" s="5">
        <v>5208.694080000002</v>
      </c>
      <c r="F159" s="6">
        <f t="shared" si="2"/>
        <v>0.8253508334280977</v>
      </c>
    </row>
    <row r="160" spans="1:6" ht="15">
      <c r="A160" s="4" t="s">
        <v>50</v>
      </c>
      <c r="B160" s="4" t="s">
        <v>63</v>
      </c>
      <c r="C160" s="4">
        <v>41904004</v>
      </c>
      <c r="D160" s="4">
        <v>4963</v>
      </c>
      <c r="E160" s="5">
        <v>5111.749170000005</v>
      </c>
      <c r="F160" s="6">
        <f t="shared" si="2"/>
        <v>0.9709005342294593</v>
      </c>
    </row>
    <row r="161" spans="1:6" ht="15">
      <c r="A161" s="4" t="s">
        <v>50</v>
      </c>
      <c r="B161" s="4" t="s">
        <v>63</v>
      </c>
      <c r="C161" s="4">
        <v>41904005</v>
      </c>
      <c r="D161" s="4">
        <v>5743</v>
      </c>
      <c r="E161" s="5">
        <v>6599.002000000002</v>
      </c>
      <c r="F161" s="6">
        <f t="shared" si="2"/>
        <v>0.8702831125070122</v>
      </c>
    </row>
    <row r="162" spans="1:6" ht="15">
      <c r="A162" s="4" t="s">
        <v>50</v>
      </c>
      <c r="B162" s="4" t="s">
        <v>63</v>
      </c>
      <c r="C162" s="4">
        <v>41904006</v>
      </c>
      <c r="D162" s="4">
        <v>1920</v>
      </c>
      <c r="E162" s="5">
        <v>4258.992340000002</v>
      </c>
      <c r="F162" s="6">
        <f t="shared" si="2"/>
        <v>0.4508108601106334</v>
      </c>
    </row>
    <row r="163" spans="1:6" ht="15">
      <c r="A163" s="4" t="s">
        <v>50</v>
      </c>
      <c r="B163" s="4" t="s">
        <v>63</v>
      </c>
      <c r="C163" s="4">
        <v>41904007</v>
      </c>
      <c r="D163" s="4">
        <v>4400</v>
      </c>
      <c r="E163" s="5">
        <v>4864.426989999999</v>
      </c>
      <c r="F163" s="6">
        <f t="shared" si="2"/>
        <v>0.9045258586561705</v>
      </c>
    </row>
    <row r="164" spans="1:6" ht="15">
      <c r="A164" s="4" t="s">
        <v>50</v>
      </c>
      <c r="B164" s="4" t="s">
        <v>63</v>
      </c>
      <c r="C164" s="4">
        <v>41904008</v>
      </c>
      <c r="D164" s="4">
        <v>4153</v>
      </c>
      <c r="E164" s="5">
        <v>2851.2490300000018</v>
      </c>
      <c r="F164" s="6">
        <f t="shared" si="2"/>
        <v>1.4565546384420855</v>
      </c>
    </row>
    <row r="165" spans="1:6" ht="15">
      <c r="A165" s="4" t="s">
        <v>50</v>
      </c>
      <c r="B165" s="4" t="s">
        <v>63</v>
      </c>
      <c r="C165" s="4">
        <v>41904009</v>
      </c>
      <c r="D165" s="4">
        <v>4926</v>
      </c>
      <c r="E165" s="5">
        <v>5888.11875</v>
      </c>
      <c r="F165" s="6">
        <f t="shared" si="2"/>
        <v>0.8365999751618461</v>
      </c>
    </row>
    <row r="166" spans="1:6" ht="15">
      <c r="A166" s="4" t="s">
        <v>50</v>
      </c>
      <c r="B166" s="4" t="s">
        <v>63</v>
      </c>
      <c r="C166" s="4">
        <v>41904010</v>
      </c>
      <c r="D166" s="4">
        <v>4846</v>
      </c>
      <c r="E166" s="5">
        <v>5331.674850000002</v>
      </c>
      <c r="F166" s="6">
        <f t="shared" si="2"/>
        <v>0.9089076390320385</v>
      </c>
    </row>
    <row r="167" spans="1:6" ht="15">
      <c r="A167" s="4" t="s">
        <v>50</v>
      </c>
      <c r="B167" s="4" t="s">
        <v>63</v>
      </c>
      <c r="C167" s="4">
        <v>41904011</v>
      </c>
      <c r="D167" s="4">
        <v>4910</v>
      </c>
      <c r="E167" s="5">
        <v>4844.229039999998</v>
      </c>
      <c r="F167" s="6">
        <f t="shared" si="2"/>
        <v>1.0135771780105596</v>
      </c>
    </row>
    <row r="168" spans="1:6" ht="15">
      <c r="A168" s="4" t="s">
        <v>50</v>
      </c>
      <c r="B168" s="4" t="s">
        <v>63</v>
      </c>
      <c r="C168" s="4">
        <v>41904012</v>
      </c>
      <c r="D168" s="4">
        <v>5615</v>
      </c>
      <c r="E168" s="5">
        <v>7433.12325</v>
      </c>
      <c r="F168" s="6">
        <f t="shared" si="2"/>
        <v>0.7554025153558432</v>
      </c>
    </row>
    <row r="169" spans="1:6" ht="15">
      <c r="A169" s="4" t="s">
        <v>50</v>
      </c>
      <c r="B169" s="4" t="s">
        <v>63</v>
      </c>
      <c r="C169" s="4">
        <v>41904013</v>
      </c>
      <c r="D169" s="4">
        <v>4328</v>
      </c>
      <c r="E169" s="5">
        <v>5097.153770000001</v>
      </c>
      <c r="F169" s="6">
        <f t="shared" si="2"/>
        <v>0.8491013211084663</v>
      </c>
    </row>
    <row r="170" spans="1:6" ht="15">
      <c r="A170" s="4" t="s">
        <v>50</v>
      </c>
      <c r="B170" s="4" t="s">
        <v>63</v>
      </c>
      <c r="C170" s="4">
        <v>41904014</v>
      </c>
      <c r="D170" s="4">
        <v>3974</v>
      </c>
      <c r="E170" s="5">
        <v>5548.75069</v>
      </c>
      <c r="F170" s="6">
        <f t="shared" si="2"/>
        <v>0.7161972526828377</v>
      </c>
    </row>
    <row r="171" spans="1:6" ht="15">
      <c r="A171" s="4" t="s">
        <v>50</v>
      </c>
      <c r="B171" s="4" t="s">
        <v>63</v>
      </c>
      <c r="C171" s="4">
        <v>41904015</v>
      </c>
      <c r="D171" s="4">
        <v>4754</v>
      </c>
      <c r="E171" s="5">
        <v>5454.5721300000005</v>
      </c>
      <c r="F171" s="6">
        <f t="shared" si="2"/>
        <v>0.8715624042907284</v>
      </c>
    </row>
    <row r="172" spans="1:6" ht="15">
      <c r="A172" s="4" t="s">
        <v>50</v>
      </c>
      <c r="B172" s="4" t="s">
        <v>63</v>
      </c>
      <c r="C172" s="4">
        <v>41904016</v>
      </c>
      <c r="D172" s="4">
        <v>5289</v>
      </c>
      <c r="E172" s="5">
        <v>5303.39137</v>
      </c>
      <c r="F172" s="6">
        <f t="shared" si="2"/>
        <v>0.9972863835617698</v>
      </c>
    </row>
    <row r="173" spans="1:6" ht="15">
      <c r="A173" s="4" t="s">
        <v>50</v>
      </c>
      <c r="B173" s="4" t="s">
        <v>63</v>
      </c>
      <c r="C173" s="4">
        <v>41904017</v>
      </c>
      <c r="D173" s="4">
        <v>5312</v>
      </c>
      <c r="E173" s="5">
        <v>4538.35848</v>
      </c>
      <c r="F173" s="6">
        <f t="shared" si="2"/>
        <v>1.1704672566985057</v>
      </c>
    </row>
    <row r="174" spans="1:6" ht="15">
      <c r="A174" s="4" t="s">
        <v>50</v>
      </c>
      <c r="B174" s="4" t="s">
        <v>63</v>
      </c>
      <c r="C174" s="4">
        <v>41904018</v>
      </c>
      <c r="D174" s="4">
        <v>5152</v>
      </c>
      <c r="E174" s="5">
        <v>4705.7475699999995</v>
      </c>
      <c r="F174" s="6">
        <f t="shared" si="2"/>
        <v>1.0948313574754713</v>
      </c>
    </row>
    <row r="175" spans="1:6" ht="15">
      <c r="A175" s="4" t="s">
        <v>50</v>
      </c>
      <c r="B175" s="4" t="s">
        <v>63</v>
      </c>
      <c r="C175" s="4">
        <v>41904019</v>
      </c>
      <c r="D175" s="4">
        <v>4815</v>
      </c>
      <c r="E175" s="5">
        <v>5523.653969999999</v>
      </c>
      <c r="F175" s="6">
        <f t="shared" si="2"/>
        <v>0.8717055822379838</v>
      </c>
    </row>
    <row r="176" spans="1:6" ht="15">
      <c r="A176" s="4" t="s">
        <v>50</v>
      </c>
      <c r="B176" s="4" t="s">
        <v>63</v>
      </c>
      <c r="C176" s="4">
        <v>41904020</v>
      </c>
      <c r="D176" s="4">
        <v>4252</v>
      </c>
      <c r="E176" s="5">
        <v>3989.6426500000007</v>
      </c>
      <c r="F176" s="6">
        <f t="shared" si="2"/>
        <v>1.0657596113275958</v>
      </c>
    </row>
    <row r="177" spans="1:6" ht="15">
      <c r="A177" s="4" t="s">
        <v>50</v>
      </c>
      <c r="B177" s="4" t="s">
        <v>63</v>
      </c>
      <c r="C177" s="4">
        <v>41904021</v>
      </c>
      <c r="D177" s="4">
        <v>5024</v>
      </c>
      <c r="E177" s="5">
        <v>5469.5563900000025</v>
      </c>
      <c r="F177" s="6">
        <f t="shared" si="2"/>
        <v>0.9185388433302171</v>
      </c>
    </row>
    <row r="178" spans="1:6" ht="15">
      <c r="A178" s="4" t="s">
        <v>50</v>
      </c>
      <c r="B178" s="4" t="s">
        <v>63</v>
      </c>
      <c r="C178" s="4">
        <v>41904022</v>
      </c>
      <c r="D178" s="4">
        <v>7587</v>
      </c>
      <c r="E178" s="5">
        <v>7625.266780000001</v>
      </c>
      <c r="F178" s="6">
        <f t="shared" si="2"/>
        <v>0.9949815814837627</v>
      </c>
    </row>
    <row r="179" spans="1:6" ht="15">
      <c r="A179" s="4" t="s">
        <v>50</v>
      </c>
      <c r="B179" s="4" t="s">
        <v>63</v>
      </c>
      <c r="C179" s="4">
        <v>41904023</v>
      </c>
      <c r="D179" s="4">
        <v>4280</v>
      </c>
      <c r="E179" s="5">
        <v>5711.5399499999985</v>
      </c>
      <c r="F179" s="6">
        <f t="shared" si="2"/>
        <v>0.7493600740724927</v>
      </c>
    </row>
    <row r="180" spans="1:6" ht="15">
      <c r="A180" s="4" t="s">
        <v>50</v>
      </c>
      <c r="B180" s="4" t="s">
        <v>63</v>
      </c>
      <c r="C180" s="4">
        <v>41904024</v>
      </c>
      <c r="D180" s="4">
        <v>6221</v>
      </c>
      <c r="E180" s="5">
        <v>9234.488180000006</v>
      </c>
      <c r="F180" s="6">
        <f t="shared" si="2"/>
        <v>0.673670254240338</v>
      </c>
    </row>
    <row r="181" spans="1:6" ht="15">
      <c r="A181" s="4" t="s">
        <v>50</v>
      </c>
      <c r="B181" s="4" t="s">
        <v>63</v>
      </c>
      <c r="C181" s="4">
        <v>41904025</v>
      </c>
      <c r="D181" s="4">
        <v>4392</v>
      </c>
      <c r="E181" s="5">
        <v>4840.670310000001</v>
      </c>
      <c r="F181" s="6">
        <f t="shared" si="2"/>
        <v>0.9073123593909866</v>
      </c>
    </row>
    <row r="182" spans="1:6" ht="15">
      <c r="A182" s="4" t="s">
        <v>50</v>
      </c>
      <c r="B182" s="4" t="s">
        <v>63</v>
      </c>
      <c r="C182" s="4">
        <v>41904026</v>
      </c>
      <c r="D182" s="4">
        <v>4417</v>
      </c>
      <c r="E182" s="5">
        <v>4138.588350000002</v>
      </c>
      <c r="F182" s="6">
        <f t="shared" si="2"/>
        <v>1.0672721291548597</v>
      </c>
    </row>
    <row r="183" spans="1:6" ht="15">
      <c r="A183" s="4" t="s">
        <v>50</v>
      </c>
      <c r="B183" s="4" t="s">
        <v>63</v>
      </c>
      <c r="C183" s="4">
        <v>41904027</v>
      </c>
      <c r="D183" s="4">
        <v>4198</v>
      </c>
      <c r="E183" s="5">
        <v>5849.443060000003</v>
      </c>
      <c r="F183" s="6">
        <f t="shared" si="2"/>
        <v>0.7176751627359199</v>
      </c>
    </row>
    <row r="184" spans="1:6" ht="15">
      <c r="A184" s="4" t="s">
        <v>50</v>
      </c>
      <c r="B184" s="4" t="s">
        <v>63</v>
      </c>
      <c r="C184" s="4">
        <v>41904028</v>
      </c>
      <c r="D184" s="4">
        <v>5337</v>
      </c>
      <c r="E184" s="5">
        <v>7193.2431</v>
      </c>
      <c r="F184" s="6">
        <f t="shared" si="2"/>
        <v>0.7419462856746771</v>
      </c>
    </row>
    <row r="185" spans="1:6" ht="15">
      <c r="A185" s="4" t="s">
        <v>50</v>
      </c>
      <c r="B185" s="4" t="s">
        <v>63</v>
      </c>
      <c r="C185" s="4">
        <v>41904029</v>
      </c>
      <c r="D185" s="4">
        <v>5879</v>
      </c>
      <c r="E185" s="5">
        <v>6500.702190000001</v>
      </c>
      <c r="F185" s="6">
        <f t="shared" si="2"/>
        <v>0.9043638407314886</v>
      </c>
    </row>
    <row r="186" spans="1:6" ht="15">
      <c r="A186" s="4" t="s">
        <v>50</v>
      </c>
      <c r="B186" s="4" t="s">
        <v>63</v>
      </c>
      <c r="C186" s="4">
        <v>41904030</v>
      </c>
      <c r="D186" s="4">
        <v>4341</v>
      </c>
      <c r="E186" s="5">
        <v>3824.362810000002</v>
      </c>
      <c r="F186" s="6">
        <f t="shared" si="2"/>
        <v>1.1350910506317777</v>
      </c>
    </row>
    <row r="187" spans="1:6" ht="15">
      <c r="A187" s="4" t="s">
        <v>50</v>
      </c>
      <c r="B187" s="4" t="s">
        <v>63</v>
      </c>
      <c r="C187" s="4">
        <v>41904031</v>
      </c>
      <c r="D187" s="4">
        <v>4671</v>
      </c>
      <c r="E187" s="5">
        <v>4589.459709999999</v>
      </c>
      <c r="F187" s="6">
        <f t="shared" si="2"/>
        <v>1.017766860404577</v>
      </c>
    </row>
    <row r="188" spans="1:6" ht="15">
      <c r="A188" s="4" t="s">
        <v>50</v>
      </c>
      <c r="B188" s="4" t="s">
        <v>63</v>
      </c>
      <c r="C188" s="4">
        <v>41904032</v>
      </c>
      <c r="D188" s="4">
        <v>4902</v>
      </c>
      <c r="E188" s="5">
        <v>7243.075210000001</v>
      </c>
      <c r="F188" s="6">
        <f t="shared" si="2"/>
        <v>0.6767843571791379</v>
      </c>
    </row>
    <row r="189" spans="1:6" ht="15">
      <c r="A189" s="4" t="s">
        <v>50</v>
      </c>
      <c r="B189" s="4" t="s">
        <v>63</v>
      </c>
      <c r="C189" s="4">
        <v>41904033</v>
      </c>
      <c r="D189" s="4">
        <v>5475</v>
      </c>
      <c r="E189" s="5">
        <v>7095.65177</v>
      </c>
      <c r="F189" s="6">
        <f t="shared" si="2"/>
        <v>0.7715993086284165</v>
      </c>
    </row>
    <row r="190" spans="1:6" ht="15">
      <c r="A190" s="4" t="s">
        <v>50</v>
      </c>
      <c r="B190" s="4" t="s">
        <v>63</v>
      </c>
      <c r="C190" s="4">
        <v>41904034</v>
      </c>
      <c r="D190" s="4">
        <v>6035</v>
      </c>
      <c r="E190" s="5">
        <v>8642.309169999997</v>
      </c>
      <c r="F190" s="6">
        <f t="shared" si="2"/>
        <v>0.6983087368534864</v>
      </c>
    </row>
    <row r="191" spans="1:6" ht="15">
      <c r="A191" s="4" t="s">
        <v>50</v>
      </c>
      <c r="B191" s="4" t="s">
        <v>63</v>
      </c>
      <c r="C191" s="4">
        <v>41904035</v>
      </c>
      <c r="D191" s="4">
        <v>5048</v>
      </c>
      <c r="E191" s="5">
        <v>3923.119640000002</v>
      </c>
      <c r="F191" s="6">
        <f t="shared" si="2"/>
        <v>1.2867310873037758</v>
      </c>
    </row>
    <row r="192" spans="1:6" ht="15">
      <c r="A192" s="7" t="s">
        <v>9</v>
      </c>
      <c r="B192" s="7"/>
      <c r="C192" s="7"/>
      <c r="D192" s="8">
        <f>SUM(D157:D191)</f>
        <v>172902</v>
      </c>
      <c r="E192" s="8">
        <f>SUM(E157:E191)</f>
        <v>198172.90918999998</v>
      </c>
      <c r="F192" s="9">
        <f>D192/E192</f>
        <v>0.8724805055681386</v>
      </c>
    </row>
    <row r="193" spans="1:6" ht="15">
      <c r="A193" s="4" t="s">
        <v>50</v>
      </c>
      <c r="B193" s="4" t="s">
        <v>64</v>
      </c>
      <c r="C193" s="4">
        <v>41905001</v>
      </c>
      <c r="D193" s="4">
        <v>1242</v>
      </c>
      <c r="E193" s="5">
        <v>1285.9924000000005</v>
      </c>
      <c r="F193" s="6">
        <f t="shared" si="2"/>
        <v>0.9657910886565111</v>
      </c>
    </row>
    <row r="194" spans="1:6" ht="15">
      <c r="A194" s="4" t="s">
        <v>50</v>
      </c>
      <c r="B194" s="4" t="s">
        <v>64</v>
      </c>
      <c r="C194" s="4">
        <v>41905002</v>
      </c>
      <c r="D194" s="4">
        <v>3216</v>
      </c>
      <c r="E194" s="5">
        <v>3644.1976800000025</v>
      </c>
      <c r="F194" s="6">
        <f t="shared" si="2"/>
        <v>0.8824987781672694</v>
      </c>
    </row>
    <row r="195" spans="1:6" ht="15">
      <c r="A195" s="4" t="s">
        <v>50</v>
      </c>
      <c r="B195" s="4" t="s">
        <v>64</v>
      </c>
      <c r="C195" s="4">
        <v>41905003</v>
      </c>
      <c r="D195" s="4">
        <v>3369</v>
      </c>
      <c r="E195" s="5">
        <v>2597.498780000001</v>
      </c>
      <c r="F195" s="6">
        <f t="shared" si="2"/>
        <v>1.2970169710724557</v>
      </c>
    </row>
    <row r="196" spans="1:6" ht="15">
      <c r="A196" s="4" t="s">
        <v>50</v>
      </c>
      <c r="B196" s="4" t="s">
        <v>64</v>
      </c>
      <c r="C196" s="4">
        <v>41905004</v>
      </c>
      <c r="D196" s="4">
        <v>3110</v>
      </c>
      <c r="E196" s="5">
        <v>3324.547960000002</v>
      </c>
      <c r="F196" s="6">
        <f t="shared" si="2"/>
        <v>0.9354655241610645</v>
      </c>
    </row>
    <row r="197" spans="1:6" ht="15">
      <c r="A197" s="4" t="s">
        <v>50</v>
      </c>
      <c r="B197" s="4" t="s">
        <v>64</v>
      </c>
      <c r="C197" s="4">
        <v>41905005</v>
      </c>
      <c r="D197" s="4">
        <v>2520</v>
      </c>
      <c r="E197" s="5">
        <v>4439.175780000001</v>
      </c>
      <c r="F197" s="6">
        <f t="shared" si="2"/>
        <v>0.5676729476119099</v>
      </c>
    </row>
    <row r="198" spans="1:6" ht="15">
      <c r="A198" s="4" t="s">
        <v>50</v>
      </c>
      <c r="B198" s="4" t="s">
        <v>64</v>
      </c>
      <c r="C198" s="4">
        <v>41905006</v>
      </c>
      <c r="D198" s="4">
        <v>2842</v>
      </c>
      <c r="E198" s="5">
        <v>3313.3902300000022</v>
      </c>
      <c r="F198" s="6">
        <f t="shared" si="2"/>
        <v>0.8577317498760169</v>
      </c>
    </row>
    <row r="199" spans="1:6" ht="15">
      <c r="A199" s="4" t="s">
        <v>50</v>
      </c>
      <c r="B199" s="4" t="s">
        <v>64</v>
      </c>
      <c r="C199" s="4">
        <v>41905007</v>
      </c>
      <c r="D199" s="4">
        <v>3189</v>
      </c>
      <c r="E199" s="5">
        <v>3991.5794800000003</v>
      </c>
      <c r="F199" s="6">
        <f t="shared" si="2"/>
        <v>0.7989318554167935</v>
      </c>
    </row>
    <row r="200" spans="1:6" ht="15">
      <c r="A200" s="4" t="s">
        <v>50</v>
      </c>
      <c r="B200" s="4" t="s">
        <v>64</v>
      </c>
      <c r="C200" s="4">
        <v>41905008</v>
      </c>
      <c r="D200" s="4">
        <v>4703</v>
      </c>
      <c r="E200" s="5">
        <v>6216.963900000003</v>
      </c>
      <c r="F200" s="6">
        <f t="shared" si="2"/>
        <v>0.7564785763031369</v>
      </c>
    </row>
    <row r="201" spans="1:6" ht="15">
      <c r="A201" s="7" t="s">
        <v>9</v>
      </c>
      <c r="B201" s="7"/>
      <c r="C201" s="7"/>
      <c r="D201" s="8">
        <f>SUM(D193:D200)</f>
        <v>24191</v>
      </c>
      <c r="E201" s="8">
        <f>SUM(E193:E200)</f>
        <v>28813.34621000001</v>
      </c>
      <c r="F201" s="9">
        <f>D201/E201</f>
        <v>0.8395762097081327</v>
      </c>
    </row>
    <row r="202" spans="1:6" ht="15">
      <c r="A202" s="4" t="s">
        <v>50</v>
      </c>
      <c r="B202" s="4" t="s">
        <v>65</v>
      </c>
      <c r="C202" s="4">
        <v>41906001</v>
      </c>
      <c r="D202" s="4">
        <v>2701</v>
      </c>
      <c r="E202" s="5">
        <v>3952.8653000000004</v>
      </c>
      <c r="F202" s="6">
        <f aca="true" t="shared" si="3" ref="F202:F269">(D202/E202)</f>
        <v>0.6833018064136918</v>
      </c>
    </row>
    <row r="203" spans="1:6" ht="15">
      <c r="A203" s="4" t="s">
        <v>50</v>
      </c>
      <c r="B203" s="4" t="s">
        <v>65</v>
      </c>
      <c r="C203" s="4">
        <v>41906002</v>
      </c>
      <c r="D203" s="4">
        <v>2554</v>
      </c>
      <c r="E203" s="5">
        <v>3288.0974300000003</v>
      </c>
      <c r="F203" s="6">
        <f t="shared" si="3"/>
        <v>0.7767409738828815</v>
      </c>
    </row>
    <row r="204" spans="1:6" ht="15">
      <c r="A204" s="4" t="s">
        <v>50</v>
      </c>
      <c r="B204" s="4" t="s">
        <v>65</v>
      </c>
      <c r="C204" s="4">
        <v>41906003</v>
      </c>
      <c r="D204" s="4">
        <v>3076</v>
      </c>
      <c r="E204" s="5">
        <v>3352.5131499999998</v>
      </c>
      <c r="F204" s="6">
        <f t="shared" si="3"/>
        <v>0.9175206367199485</v>
      </c>
    </row>
    <row r="205" spans="1:6" ht="15">
      <c r="A205" s="4" t="s">
        <v>50</v>
      </c>
      <c r="B205" s="4" t="s">
        <v>65</v>
      </c>
      <c r="C205" s="4">
        <v>41906004</v>
      </c>
      <c r="D205" s="4">
        <v>3027</v>
      </c>
      <c r="E205" s="5">
        <v>4346.44521</v>
      </c>
      <c r="F205" s="6">
        <f t="shared" si="3"/>
        <v>0.6964311877291558</v>
      </c>
    </row>
    <row r="206" spans="1:6" ht="15">
      <c r="A206" s="4" t="s">
        <v>50</v>
      </c>
      <c r="B206" s="4" t="s">
        <v>65</v>
      </c>
      <c r="C206" s="4">
        <v>41906005</v>
      </c>
      <c r="D206" s="4">
        <v>2509</v>
      </c>
      <c r="E206" s="5">
        <v>3196.422670000001</v>
      </c>
      <c r="F206" s="6">
        <f t="shared" si="3"/>
        <v>0.7849399966869837</v>
      </c>
    </row>
    <row r="207" spans="1:6" ht="15">
      <c r="A207" s="4" t="s">
        <v>50</v>
      </c>
      <c r="B207" s="4" t="s">
        <v>65</v>
      </c>
      <c r="C207" s="4">
        <v>41906006</v>
      </c>
      <c r="D207" s="4">
        <v>3137</v>
      </c>
      <c r="E207" s="5">
        <v>2743.807980000002</v>
      </c>
      <c r="F207" s="6">
        <f t="shared" si="3"/>
        <v>1.1433015804553488</v>
      </c>
    </row>
    <row r="208" spans="1:6" ht="15">
      <c r="A208" s="4" t="s">
        <v>50</v>
      </c>
      <c r="B208" s="4" t="s">
        <v>65</v>
      </c>
      <c r="C208" s="4">
        <v>41906007</v>
      </c>
      <c r="D208" s="4">
        <v>3772</v>
      </c>
      <c r="E208" s="5">
        <v>3137.6104700000005</v>
      </c>
      <c r="F208" s="6">
        <f t="shared" si="3"/>
        <v>1.202188747158279</v>
      </c>
    </row>
    <row r="209" spans="1:6" ht="15">
      <c r="A209" s="4" t="s">
        <v>50</v>
      </c>
      <c r="B209" s="4" t="s">
        <v>65</v>
      </c>
      <c r="C209" s="4">
        <v>41906008</v>
      </c>
      <c r="D209" s="4">
        <v>3209</v>
      </c>
      <c r="E209" s="5">
        <v>3102.1148799999983</v>
      </c>
      <c r="F209" s="6">
        <f t="shared" si="3"/>
        <v>1.0344555647146123</v>
      </c>
    </row>
    <row r="210" spans="1:6" ht="15">
      <c r="A210" s="4" t="s">
        <v>50</v>
      </c>
      <c r="B210" s="4" t="s">
        <v>65</v>
      </c>
      <c r="C210" s="4">
        <v>41906009</v>
      </c>
      <c r="D210" s="4">
        <v>2487</v>
      </c>
      <c r="E210" s="5">
        <v>2955.772940000001</v>
      </c>
      <c r="F210" s="6">
        <f t="shared" si="3"/>
        <v>0.8414042791798476</v>
      </c>
    </row>
    <row r="211" spans="1:6" ht="15">
      <c r="A211" s="7" t="s">
        <v>9</v>
      </c>
      <c r="B211" s="7"/>
      <c r="C211" s="7"/>
      <c r="D211" s="8">
        <f>SUM(D202:D210)</f>
        <v>26472</v>
      </c>
      <c r="E211" s="8">
        <f>SUM(E202:E210)</f>
        <v>30075.650030000004</v>
      </c>
      <c r="F211" s="9">
        <f>D211/E211</f>
        <v>0.8801804773494366</v>
      </c>
    </row>
    <row r="212" spans="1:6" ht="15">
      <c r="A212" s="4" t="s">
        <v>50</v>
      </c>
      <c r="B212" s="4" t="s">
        <v>66</v>
      </c>
      <c r="C212" s="4">
        <v>42001001</v>
      </c>
      <c r="D212" s="4">
        <v>3818</v>
      </c>
      <c r="E212" s="5">
        <v>4447.140390000001</v>
      </c>
      <c r="F212" s="6">
        <f t="shared" si="3"/>
        <v>0.8585292266880737</v>
      </c>
    </row>
    <row r="213" spans="1:6" ht="15">
      <c r="A213" s="4" t="s">
        <v>50</v>
      </c>
      <c r="B213" s="4" t="s">
        <v>66</v>
      </c>
      <c r="C213" s="4">
        <v>42001002</v>
      </c>
      <c r="D213" s="4">
        <v>2969</v>
      </c>
      <c r="E213" s="5">
        <v>4976.5593000000035</v>
      </c>
      <c r="F213" s="6">
        <f t="shared" si="3"/>
        <v>0.5965969299310867</v>
      </c>
    </row>
    <row r="214" spans="1:6" ht="15">
      <c r="A214" s="4" t="s">
        <v>50</v>
      </c>
      <c r="B214" s="4" t="s">
        <v>66</v>
      </c>
      <c r="C214" s="4">
        <v>42001003</v>
      </c>
      <c r="D214" s="4">
        <v>3447</v>
      </c>
      <c r="E214" s="5">
        <v>3729.517420000002</v>
      </c>
      <c r="F214" s="6">
        <f t="shared" si="3"/>
        <v>0.9242482637338099</v>
      </c>
    </row>
    <row r="215" spans="1:6" ht="15">
      <c r="A215" s="4" t="s">
        <v>50</v>
      </c>
      <c r="B215" s="4" t="s">
        <v>66</v>
      </c>
      <c r="C215" s="4">
        <v>42001004</v>
      </c>
      <c r="D215" s="4">
        <v>3004</v>
      </c>
      <c r="E215" s="5">
        <v>4120.48453</v>
      </c>
      <c r="F215" s="6">
        <f t="shared" si="3"/>
        <v>0.7290404752472157</v>
      </c>
    </row>
    <row r="216" spans="1:6" ht="15">
      <c r="A216" s="4" t="s">
        <v>50</v>
      </c>
      <c r="B216" s="4" t="s">
        <v>66</v>
      </c>
      <c r="C216" s="4">
        <v>42001005</v>
      </c>
      <c r="D216" s="4">
        <v>3672</v>
      </c>
      <c r="E216" s="5">
        <v>4292.9541500000005</v>
      </c>
      <c r="F216" s="6">
        <f t="shared" si="3"/>
        <v>0.855355047293016</v>
      </c>
    </row>
    <row r="217" spans="1:6" ht="15">
      <c r="A217" s="4" t="s">
        <v>50</v>
      </c>
      <c r="B217" s="4" t="s">
        <v>66</v>
      </c>
      <c r="C217" s="4">
        <v>42001006</v>
      </c>
      <c r="D217" s="4">
        <v>2757</v>
      </c>
      <c r="E217" s="5">
        <v>1883.5458900000003</v>
      </c>
      <c r="F217" s="6">
        <f t="shared" si="3"/>
        <v>1.4637286060495185</v>
      </c>
    </row>
    <row r="218" spans="1:6" ht="15">
      <c r="A218" s="4" t="s">
        <v>50</v>
      </c>
      <c r="B218" s="4" t="s">
        <v>66</v>
      </c>
      <c r="C218" s="4">
        <v>42001007</v>
      </c>
      <c r="D218" s="4">
        <v>2847</v>
      </c>
      <c r="E218" s="5">
        <v>5106.197169999999</v>
      </c>
      <c r="F218" s="6">
        <f t="shared" si="3"/>
        <v>0.5575577881572483</v>
      </c>
    </row>
    <row r="219" spans="1:6" ht="15">
      <c r="A219" s="4" t="s">
        <v>50</v>
      </c>
      <c r="B219" s="4" t="s">
        <v>66</v>
      </c>
      <c r="C219" s="4">
        <v>42001008</v>
      </c>
      <c r="D219" s="4">
        <v>3529</v>
      </c>
      <c r="E219" s="5">
        <v>3388.940750000001</v>
      </c>
      <c r="F219" s="6">
        <f t="shared" si="3"/>
        <v>1.041328326557494</v>
      </c>
    </row>
    <row r="220" spans="1:6" ht="15">
      <c r="A220" s="4" t="s">
        <v>50</v>
      </c>
      <c r="B220" s="4" t="s">
        <v>66</v>
      </c>
      <c r="C220" s="4">
        <v>42001009</v>
      </c>
      <c r="D220" s="4">
        <v>3283</v>
      </c>
      <c r="E220" s="5">
        <v>4799.110690000003</v>
      </c>
      <c r="F220" s="6">
        <f t="shared" si="3"/>
        <v>0.684085075770569</v>
      </c>
    </row>
    <row r="221" spans="1:6" ht="15">
      <c r="A221" s="4" t="s">
        <v>50</v>
      </c>
      <c r="B221" s="4" t="s">
        <v>66</v>
      </c>
      <c r="C221" s="4">
        <v>42001010</v>
      </c>
      <c r="D221" s="4">
        <v>2860</v>
      </c>
      <c r="E221" s="5">
        <v>3538.8614700000003</v>
      </c>
      <c r="F221" s="6">
        <f t="shared" si="3"/>
        <v>0.8081695269071948</v>
      </c>
    </row>
    <row r="222" spans="1:6" ht="15">
      <c r="A222" s="4" t="s">
        <v>50</v>
      </c>
      <c r="B222" s="4" t="s">
        <v>66</v>
      </c>
      <c r="C222" s="4">
        <v>42001011</v>
      </c>
      <c r="D222" s="4">
        <v>2565</v>
      </c>
      <c r="E222" s="5">
        <v>3104.733260000001</v>
      </c>
      <c r="F222" s="6">
        <f t="shared" si="3"/>
        <v>0.8261579289423399</v>
      </c>
    </row>
    <row r="223" spans="1:6" ht="15">
      <c r="A223" s="4" t="s">
        <v>50</v>
      </c>
      <c r="B223" s="4" t="s">
        <v>66</v>
      </c>
      <c r="C223" s="4">
        <v>42001012</v>
      </c>
      <c r="D223" s="4">
        <v>2990</v>
      </c>
      <c r="E223" s="5">
        <v>3010.0399400000024</v>
      </c>
      <c r="F223" s="6">
        <f t="shared" si="3"/>
        <v>0.9933423009662781</v>
      </c>
    </row>
    <row r="224" spans="1:6" ht="15">
      <c r="A224" s="4" t="s">
        <v>50</v>
      </c>
      <c r="B224" s="4" t="s">
        <v>66</v>
      </c>
      <c r="C224" s="4">
        <v>42001013</v>
      </c>
      <c r="D224" s="4">
        <v>3805</v>
      </c>
      <c r="E224" s="5">
        <v>5200.778010000002</v>
      </c>
      <c r="F224" s="6">
        <f t="shared" si="3"/>
        <v>0.7316213060207118</v>
      </c>
    </row>
    <row r="225" spans="1:6" ht="15">
      <c r="A225" s="4" t="s">
        <v>50</v>
      </c>
      <c r="B225" s="4" t="s">
        <v>66</v>
      </c>
      <c r="C225" s="4">
        <v>42001014</v>
      </c>
      <c r="D225" s="4">
        <v>2749</v>
      </c>
      <c r="E225" s="5">
        <v>2862.9948600000002</v>
      </c>
      <c r="F225" s="6">
        <f t="shared" si="3"/>
        <v>0.9601833514992757</v>
      </c>
    </row>
    <row r="226" spans="1:6" ht="15">
      <c r="A226" s="4" t="s">
        <v>50</v>
      </c>
      <c r="B226" s="4" t="s">
        <v>66</v>
      </c>
      <c r="C226" s="4">
        <v>42001015</v>
      </c>
      <c r="D226" s="4">
        <v>2910</v>
      </c>
      <c r="E226" s="5">
        <v>3942.6062200000015</v>
      </c>
      <c r="F226" s="6">
        <f t="shared" si="3"/>
        <v>0.7380904502301523</v>
      </c>
    </row>
    <row r="227" spans="1:6" ht="15">
      <c r="A227" s="4" t="s">
        <v>50</v>
      </c>
      <c r="B227" s="4" t="s">
        <v>66</v>
      </c>
      <c r="C227" s="4">
        <v>42001016</v>
      </c>
      <c r="D227" s="4">
        <v>3203</v>
      </c>
      <c r="E227" s="5">
        <v>4579.9681</v>
      </c>
      <c r="F227" s="6">
        <f t="shared" si="3"/>
        <v>0.6993498491834473</v>
      </c>
    </row>
    <row r="228" spans="1:6" ht="15">
      <c r="A228" s="4" t="s">
        <v>50</v>
      </c>
      <c r="B228" s="4" t="s">
        <v>66</v>
      </c>
      <c r="C228" s="4">
        <v>42001017</v>
      </c>
      <c r="D228" s="4">
        <v>4212</v>
      </c>
      <c r="E228" s="5">
        <v>3751.798270000001</v>
      </c>
      <c r="F228" s="6">
        <f t="shared" si="3"/>
        <v>1.122661640333876</v>
      </c>
    </row>
    <row r="229" spans="1:6" ht="15">
      <c r="A229" s="4" t="s">
        <v>50</v>
      </c>
      <c r="B229" s="4" t="s">
        <v>66</v>
      </c>
      <c r="C229" s="4">
        <v>42001018</v>
      </c>
      <c r="D229" s="4">
        <v>2112</v>
      </c>
      <c r="E229" s="5">
        <v>4542.4836000000005</v>
      </c>
      <c r="F229" s="6">
        <f t="shared" si="3"/>
        <v>0.4649438910467392</v>
      </c>
    </row>
    <row r="230" spans="1:6" ht="15">
      <c r="A230" s="4" t="s">
        <v>50</v>
      </c>
      <c r="B230" s="4" t="s">
        <v>66</v>
      </c>
      <c r="C230" s="4">
        <v>42001019</v>
      </c>
      <c r="D230" s="4">
        <v>3227</v>
      </c>
      <c r="E230" s="5">
        <v>4035.457670000001</v>
      </c>
      <c r="F230" s="6">
        <f t="shared" si="3"/>
        <v>0.7996614668987468</v>
      </c>
    </row>
    <row r="231" spans="1:6" ht="15">
      <c r="A231" s="4" t="s">
        <v>50</v>
      </c>
      <c r="B231" s="4" t="s">
        <v>66</v>
      </c>
      <c r="C231" s="4">
        <v>42001020</v>
      </c>
      <c r="D231" s="4">
        <v>3698</v>
      </c>
      <c r="E231" s="5">
        <v>4522.183030000001</v>
      </c>
      <c r="F231" s="6">
        <f t="shared" si="3"/>
        <v>0.8177466448101723</v>
      </c>
    </row>
    <row r="232" spans="1:6" ht="15">
      <c r="A232" s="4" t="s">
        <v>50</v>
      </c>
      <c r="B232" s="4" t="s">
        <v>66</v>
      </c>
      <c r="C232" s="4">
        <v>42001021</v>
      </c>
      <c r="D232" s="4">
        <v>3161</v>
      </c>
      <c r="E232" s="5">
        <v>3974.936130000001</v>
      </c>
      <c r="F232" s="6">
        <f t="shared" si="3"/>
        <v>0.7952329035284397</v>
      </c>
    </row>
    <row r="233" spans="1:6" ht="15">
      <c r="A233" s="4" t="s">
        <v>50</v>
      </c>
      <c r="B233" s="4" t="s">
        <v>66</v>
      </c>
      <c r="C233" s="4">
        <v>42001022</v>
      </c>
      <c r="D233" s="4">
        <v>3338</v>
      </c>
      <c r="E233" s="5">
        <v>4636.472320000001</v>
      </c>
      <c r="F233" s="6">
        <f t="shared" si="3"/>
        <v>0.7199439076992051</v>
      </c>
    </row>
    <row r="234" spans="1:6" ht="15">
      <c r="A234" s="4" t="s">
        <v>50</v>
      </c>
      <c r="B234" s="4" t="s">
        <v>66</v>
      </c>
      <c r="C234" s="4">
        <v>42001023</v>
      </c>
      <c r="D234" s="4">
        <v>2779</v>
      </c>
      <c r="E234" s="5">
        <v>2874.9278300000024</v>
      </c>
      <c r="F234" s="6">
        <f t="shared" si="3"/>
        <v>0.9666329606611369</v>
      </c>
    </row>
    <row r="235" spans="1:6" ht="15">
      <c r="A235" s="4" t="s">
        <v>50</v>
      </c>
      <c r="B235" s="4" t="s">
        <v>66</v>
      </c>
      <c r="C235" s="4">
        <v>42001024</v>
      </c>
      <c r="D235" s="4">
        <v>2649</v>
      </c>
      <c r="E235" s="5">
        <v>986.7715799999995</v>
      </c>
      <c r="F235" s="6">
        <f t="shared" si="3"/>
        <v>2.6845118502500864</v>
      </c>
    </row>
    <row r="236" spans="1:6" ht="15">
      <c r="A236" s="4" t="s">
        <v>50</v>
      </c>
      <c r="B236" s="4" t="s">
        <v>66</v>
      </c>
      <c r="C236" s="4">
        <v>42001025</v>
      </c>
      <c r="D236" s="4">
        <v>3289</v>
      </c>
      <c r="E236" s="5">
        <v>4761.841960000002</v>
      </c>
      <c r="F236" s="6">
        <f t="shared" si="3"/>
        <v>0.6906991092161318</v>
      </c>
    </row>
    <row r="237" spans="1:6" ht="15">
      <c r="A237" s="7" t="s">
        <v>9</v>
      </c>
      <c r="B237" s="7"/>
      <c r="C237" s="7"/>
      <c r="D237" s="8">
        <f>SUM(D212:D236)</f>
        <v>78873</v>
      </c>
      <c r="E237" s="8">
        <f>SUM(E212:E236)</f>
        <v>97071.30454000004</v>
      </c>
      <c r="F237" s="9">
        <f>D237/E237</f>
        <v>0.8125264245058014</v>
      </c>
    </row>
    <row r="238" spans="1:6" ht="15">
      <c r="A238" s="4" t="s">
        <v>50</v>
      </c>
      <c r="B238" s="4" t="s">
        <v>67</v>
      </c>
      <c r="C238" s="4">
        <v>42003001</v>
      </c>
      <c r="D238" s="4">
        <v>2757</v>
      </c>
      <c r="E238" s="5">
        <v>5054.314710000003</v>
      </c>
      <c r="F238" s="6">
        <f t="shared" si="3"/>
        <v>0.5454745416911323</v>
      </c>
    </row>
    <row r="239" spans="1:6" ht="15">
      <c r="A239" s="4" t="s">
        <v>50</v>
      </c>
      <c r="B239" s="4" t="s">
        <v>67</v>
      </c>
      <c r="C239" s="4">
        <v>42003002</v>
      </c>
      <c r="D239" s="4">
        <v>2855</v>
      </c>
      <c r="E239" s="5">
        <v>3438.8281000000006</v>
      </c>
      <c r="F239" s="6">
        <f t="shared" si="3"/>
        <v>0.8302246919524705</v>
      </c>
    </row>
    <row r="240" spans="1:6" ht="15">
      <c r="A240" s="4" t="s">
        <v>50</v>
      </c>
      <c r="B240" s="4" t="s">
        <v>67</v>
      </c>
      <c r="C240" s="4">
        <v>42003003</v>
      </c>
      <c r="D240" s="4">
        <v>3262</v>
      </c>
      <c r="E240" s="5">
        <v>3480.6711000000014</v>
      </c>
      <c r="F240" s="6">
        <f t="shared" si="3"/>
        <v>0.9371755923735509</v>
      </c>
    </row>
    <row r="241" spans="1:6" ht="15">
      <c r="A241" s="4" t="s">
        <v>50</v>
      </c>
      <c r="B241" s="4" t="s">
        <v>67</v>
      </c>
      <c r="C241" s="4">
        <v>42003004</v>
      </c>
      <c r="D241" s="4">
        <v>2880</v>
      </c>
      <c r="E241" s="5">
        <v>1989.2961600000012</v>
      </c>
      <c r="F241" s="6">
        <f t="shared" si="3"/>
        <v>1.4477482327216669</v>
      </c>
    </row>
    <row r="242" spans="1:6" ht="15">
      <c r="A242" s="4" t="s">
        <v>50</v>
      </c>
      <c r="B242" s="4" t="s">
        <v>67</v>
      </c>
      <c r="C242" s="4">
        <v>42003005</v>
      </c>
      <c r="D242" s="4">
        <v>2756</v>
      </c>
      <c r="E242" s="5">
        <v>2775.853730000002</v>
      </c>
      <c r="F242" s="6">
        <f t="shared" si="3"/>
        <v>0.9928477031100619</v>
      </c>
    </row>
    <row r="243" spans="1:6" ht="15">
      <c r="A243" s="4" t="s">
        <v>50</v>
      </c>
      <c r="B243" s="4" t="s">
        <v>67</v>
      </c>
      <c r="C243" s="4">
        <v>42003006</v>
      </c>
      <c r="D243" s="4">
        <v>2024</v>
      </c>
      <c r="E243" s="5">
        <v>1457.1482299999989</v>
      </c>
      <c r="F243" s="6">
        <f t="shared" si="3"/>
        <v>1.3890144861926652</v>
      </c>
    </row>
    <row r="244" spans="1:6" ht="15">
      <c r="A244" s="4" t="s">
        <v>50</v>
      </c>
      <c r="B244" s="4" t="s">
        <v>67</v>
      </c>
      <c r="C244" s="4">
        <v>42003007</v>
      </c>
      <c r="D244" s="4">
        <v>3386</v>
      </c>
      <c r="E244" s="5">
        <v>5640.15491</v>
      </c>
      <c r="F244" s="6">
        <f t="shared" si="3"/>
        <v>0.600338120854911</v>
      </c>
    </row>
    <row r="245" spans="1:6" ht="15">
      <c r="A245" s="4" t="s">
        <v>50</v>
      </c>
      <c r="B245" s="4" t="s">
        <v>67</v>
      </c>
      <c r="C245" s="4">
        <v>42003008</v>
      </c>
      <c r="D245" s="4">
        <v>3713</v>
      </c>
      <c r="E245" s="5">
        <v>7301.158600000002</v>
      </c>
      <c r="F245" s="6">
        <f t="shared" si="3"/>
        <v>0.5085494239229372</v>
      </c>
    </row>
    <row r="246" spans="1:6" ht="15">
      <c r="A246" s="4" t="s">
        <v>50</v>
      </c>
      <c r="B246" s="4" t="s">
        <v>67</v>
      </c>
      <c r="C246" s="4">
        <v>42003009</v>
      </c>
      <c r="D246" s="4">
        <v>3180</v>
      </c>
      <c r="E246" s="5">
        <v>3647.2085700000007</v>
      </c>
      <c r="F246" s="6">
        <f t="shared" si="3"/>
        <v>0.8718996840918257</v>
      </c>
    </row>
    <row r="247" spans="1:6" ht="15">
      <c r="A247" s="4" t="s">
        <v>50</v>
      </c>
      <c r="B247" s="4" t="s">
        <v>67</v>
      </c>
      <c r="C247" s="4">
        <v>42003010</v>
      </c>
      <c r="D247" s="4">
        <v>3349</v>
      </c>
      <c r="E247" s="5">
        <v>3406.4429000000023</v>
      </c>
      <c r="F247" s="6">
        <f t="shared" si="3"/>
        <v>0.9831369843304867</v>
      </c>
    </row>
    <row r="248" spans="1:6" ht="15">
      <c r="A248" s="4" t="s">
        <v>50</v>
      </c>
      <c r="B248" s="4" t="s">
        <v>67</v>
      </c>
      <c r="C248" s="4">
        <v>42003011</v>
      </c>
      <c r="D248" s="4">
        <v>2790</v>
      </c>
      <c r="E248" s="5">
        <v>2599.1809300000023</v>
      </c>
      <c r="F248" s="6">
        <f t="shared" si="3"/>
        <v>1.0734150777260425</v>
      </c>
    </row>
    <row r="249" spans="1:6" ht="15">
      <c r="A249" s="4" t="s">
        <v>50</v>
      </c>
      <c r="B249" s="4" t="s">
        <v>67</v>
      </c>
      <c r="C249" s="4">
        <v>42003012</v>
      </c>
      <c r="D249" s="4">
        <v>3254</v>
      </c>
      <c r="E249" s="5">
        <v>3655.8787300000013</v>
      </c>
      <c r="F249" s="6">
        <f t="shared" si="3"/>
        <v>0.8900732875239543</v>
      </c>
    </row>
    <row r="250" spans="1:6" ht="15">
      <c r="A250" s="4" t="s">
        <v>50</v>
      </c>
      <c r="B250" s="4" t="s">
        <v>67</v>
      </c>
      <c r="C250" s="4">
        <v>42003013</v>
      </c>
      <c r="D250" s="4">
        <v>3533</v>
      </c>
      <c r="E250" s="5">
        <v>4015.7790600000003</v>
      </c>
      <c r="F250" s="6">
        <f t="shared" si="3"/>
        <v>0.879779476712546</v>
      </c>
    </row>
    <row r="251" spans="1:6" ht="15">
      <c r="A251" s="4" t="s">
        <v>50</v>
      </c>
      <c r="B251" s="4" t="s">
        <v>67</v>
      </c>
      <c r="C251" s="4">
        <v>42003014</v>
      </c>
      <c r="D251" s="4">
        <v>2940</v>
      </c>
      <c r="E251" s="5">
        <v>3830.9711000000025</v>
      </c>
      <c r="F251" s="6">
        <f t="shared" si="3"/>
        <v>0.7674294384523022</v>
      </c>
    </row>
    <row r="252" spans="1:6" ht="15">
      <c r="A252" s="4" t="s">
        <v>50</v>
      </c>
      <c r="B252" s="4" t="s">
        <v>67</v>
      </c>
      <c r="C252" s="4">
        <v>42003015</v>
      </c>
      <c r="D252" s="4">
        <v>3223</v>
      </c>
      <c r="E252" s="5">
        <v>2765.7008500000015</v>
      </c>
      <c r="F252" s="6">
        <f t="shared" si="3"/>
        <v>1.1653465702915766</v>
      </c>
    </row>
    <row r="253" spans="1:6" ht="15">
      <c r="A253" s="4" t="s">
        <v>50</v>
      </c>
      <c r="B253" s="4" t="s">
        <v>67</v>
      </c>
      <c r="C253" s="4">
        <v>42003016</v>
      </c>
      <c r="D253" s="4">
        <v>2993</v>
      </c>
      <c r="E253" s="5">
        <v>5114.482040000001</v>
      </c>
      <c r="F253" s="6">
        <f t="shared" si="3"/>
        <v>0.5852009991611975</v>
      </c>
    </row>
    <row r="254" spans="1:6" ht="15">
      <c r="A254" s="4" t="s">
        <v>50</v>
      </c>
      <c r="B254" s="4" t="s">
        <v>67</v>
      </c>
      <c r="C254" s="4">
        <v>42003017</v>
      </c>
      <c r="D254" s="4">
        <v>3480</v>
      </c>
      <c r="E254" s="5">
        <v>4121.701100000001</v>
      </c>
      <c r="F254" s="6">
        <f t="shared" si="3"/>
        <v>0.8443115877568121</v>
      </c>
    </row>
    <row r="255" spans="1:6" ht="15">
      <c r="A255" s="4" t="s">
        <v>50</v>
      </c>
      <c r="B255" s="4" t="s">
        <v>67</v>
      </c>
      <c r="C255" s="4">
        <v>42003018</v>
      </c>
      <c r="D255" s="4">
        <v>3938</v>
      </c>
      <c r="E255" s="5">
        <v>3566.3841900000007</v>
      </c>
      <c r="F255" s="6">
        <f t="shared" si="3"/>
        <v>1.1041996011091557</v>
      </c>
    </row>
    <row r="256" spans="1:6" ht="15">
      <c r="A256" s="4" t="s">
        <v>50</v>
      </c>
      <c r="B256" s="4" t="s">
        <v>67</v>
      </c>
      <c r="C256" s="4">
        <v>42003019</v>
      </c>
      <c r="D256" s="4">
        <v>3427</v>
      </c>
      <c r="E256" s="5">
        <v>3963.94987</v>
      </c>
      <c r="F256" s="6">
        <f t="shared" si="3"/>
        <v>0.8645417102613359</v>
      </c>
    </row>
    <row r="257" spans="1:6" ht="15">
      <c r="A257" s="4" t="s">
        <v>50</v>
      </c>
      <c r="B257" s="4" t="s">
        <v>67</v>
      </c>
      <c r="C257" s="4">
        <v>42003020</v>
      </c>
      <c r="D257" s="4">
        <v>2610</v>
      </c>
      <c r="E257" s="5">
        <v>3552.6440200000006</v>
      </c>
      <c r="F257" s="6">
        <f t="shared" si="3"/>
        <v>0.7346640939274292</v>
      </c>
    </row>
    <row r="258" spans="1:6" ht="15">
      <c r="A258" s="7" t="s">
        <v>9</v>
      </c>
      <c r="B258" s="7"/>
      <c r="C258" s="7"/>
      <c r="D258" s="8">
        <f>SUM(D238:D257)</f>
        <v>62350</v>
      </c>
      <c r="E258" s="8">
        <f>SUM(E238:E257)</f>
        <v>75377.74890000004</v>
      </c>
      <c r="F258" s="9">
        <f>D258/E258</f>
        <v>0.8271671801013412</v>
      </c>
    </row>
    <row r="259" spans="1:6" ht="15">
      <c r="A259" s="4" t="s">
        <v>50</v>
      </c>
      <c r="B259" s="4" t="s">
        <v>68</v>
      </c>
      <c r="C259" s="4">
        <v>42004001</v>
      </c>
      <c r="D259" s="4">
        <v>3905</v>
      </c>
      <c r="E259" s="5">
        <v>10016.582600000002</v>
      </c>
      <c r="F259" s="6">
        <f t="shared" si="3"/>
        <v>0.3898535214994383</v>
      </c>
    </row>
    <row r="260" spans="1:6" ht="15">
      <c r="A260" s="4" t="s">
        <v>50</v>
      </c>
      <c r="B260" s="4" t="s">
        <v>68</v>
      </c>
      <c r="C260" s="4">
        <v>42004002</v>
      </c>
      <c r="D260" s="4">
        <v>2977</v>
      </c>
      <c r="E260" s="5">
        <v>2861.322889999999</v>
      </c>
      <c r="F260" s="6">
        <f t="shared" si="3"/>
        <v>1.0404278421020847</v>
      </c>
    </row>
    <row r="261" spans="1:6" ht="15">
      <c r="A261" s="4" t="s">
        <v>50</v>
      </c>
      <c r="B261" s="4" t="s">
        <v>68</v>
      </c>
      <c r="C261" s="4">
        <v>42004003</v>
      </c>
      <c r="D261" s="4">
        <v>3532</v>
      </c>
      <c r="E261" s="5">
        <v>3759.6951500000014</v>
      </c>
      <c r="F261" s="6">
        <f t="shared" si="3"/>
        <v>0.9394378690516966</v>
      </c>
    </row>
    <row r="262" spans="1:6" ht="15">
      <c r="A262" s="4" t="s">
        <v>50</v>
      </c>
      <c r="B262" s="4" t="s">
        <v>68</v>
      </c>
      <c r="C262" s="4">
        <v>42004004</v>
      </c>
      <c r="D262" s="4">
        <v>3017</v>
      </c>
      <c r="E262" s="5">
        <v>3404.8674200000023</v>
      </c>
      <c r="F262" s="6">
        <f t="shared" si="3"/>
        <v>0.8860844279217186</v>
      </c>
    </row>
    <row r="263" spans="1:6" ht="15">
      <c r="A263" s="4" t="s">
        <v>50</v>
      </c>
      <c r="B263" s="4" t="s">
        <v>68</v>
      </c>
      <c r="C263" s="4">
        <v>42004005</v>
      </c>
      <c r="D263" s="4">
        <v>3090</v>
      </c>
      <c r="E263" s="5">
        <v>4301.885770000005</v>
      </c>
      <c r="F263" s="6">
        <f t="shared" si="3"/>
        <v>0.7182896444040159</v>
      </c>
    </row>
    <row r="264" spans="1:6" ht="15">
      <c r="A264" s="4" t="s">
        <v>50</v>
      </c>
      <c r="B264" s="4" t="s">
        <v>68</v>
      </c>
      <c r="C264" s="4">
        <v>42004006</v>
      </c>
      <c r="D264" s="4">
        <v>3022</v>
      </c>
      <c r="E264" s="5">
        <v>3104.227850000002</v>
      </c>
      <c r="F264" s="6">
        <f t="shared" si="3"/>
        <v>0.9735110133748713</v>
      </c>
    </row>
    <row r="265" spans="1:6" ht="15">
      <c r="A265" s="4" t="s">
        <v>50</v>
      </c>
      <c r="B265" s="4" t="s">
        <v>68</v>
      </c>
      <c r="C265" s="4">
        <v>42004007</v>
      </c>
      <c r="D265" s="4">
        <v>2667</v>
      </c>
      <c r="E265" s="5">
        <v>2544.300450000001</v>
      </c>
      <c r="F265" s="6">
        <f t="shared" si="3"/>
        <v>1.048225259717263</v>
      </c>
    </row>
    <row r="266" spans="1:6" ht="15">
      <c r="A266" s="4" t="s">
        <v>50</v>
      </c>
      <c r="B266" s="4" t="s">
        <v>68</v>
      </c>
      <c r="C266" s="4">
        <v>42004008</v>
      </c>
      <c r="D266" s="4">
        <v>3593</v>
      </c>
      <c r="E266" s="5">
        <v>4883.949320000002</v>
      </c>
      <c r="F266" s="6">
        <f t="shared" si="3"/>
        <v>0.7356751195772028</v>
      </c>
    </row>
    <row r="267" spans="1:6" ht="15">
      <c r="A267" s="4" t="s">
        <v>50</v>
      </c>
      <c r="B267" s="4" t="s">
        <v>68</v>
      </c>
      <c r="C267" s="4">
        <v>42004009</v>
      </c>
      <c r="D267" s="4">
        <v>2730</v>
      </c>
      <c r="E267" s="5">
        <v>3498.517499999999</v>
      </c>
      <c r="F267" s="6">
        <f t="shared" si="3"/>
        <v>0.7803305257155354</v>
      </c>
    </row>
    <row r="268" spans="1:6" ht="15">
      <c r="A268" s="4" t="s">
        <v>50</v>
      </c>
      <c r="B268" s="4" t="s">
        <v>68</v>
      </c>
      <c r="C268" s="4">
        <v>42004010</v>
      </c>
      <c r="D268" s="4">
        <v>2888</v>
      </c>
      <c r="E268" s="5">
        <v>4706.158050000005</v>
      </c>
      <c r="F268" s="6">
        <f t="shared" si="3"/>
        <v>0.613664048108201</v>
      </c>
    </row>
    <row r="269" spans="1:6" ht="15">
      <c r="A269" s="4" t="s">
        <v>50</v>
      </c>
      <c r="B269" s="4" t="s">
        <v>68</v>
      </c>
      <c r="C269" s="4">
        <v>42004011</v>
      </c>
      <c r="D269" s="4">
        <v>3446</v>
      </c>
      <c r="E269" s="5">
        <v>3668.0517400000003</v>
      </c>
      <c r="F269" s="6">
        <f t="shared" si="3"/>
        <v>0.9394633021179793</v>
      </c>
    </row>
    <row r="270" spans="1:6" ht="15">
      <c r="A270" s="4" t="s">
        <v>50</v>
      </c>
      <c r="B270" s="4" t="s">
        <v>68</v>
      </c>
      <c r="C270" s="4">
        <v>42004012</v>
      </c>
      <c r="D270" s="4">
        <v>2916</v>
      </c>
      <c r="E270" s="5">
        <v>3026.295810000001</v>
      </c>
      <c r="F270" s="6">
        <f aca="true" t="shared" si="4" ref="F270:F335">(D270/E270)</f>
        <v>0.963554187387914</v>
      </c>
    </row>
    <row r="271" spans="1:6" ht="15">
      <c r="A271" s="4" t="s">
        <v>50</v>
      </c>
      <c r="B271" s="4" t="s">
        <v>68</v>
      </c>
      <c r="C271" s="4">
        <v>42004013</v>
      </c>
      <c r="D271" s="4">
        <v>3983</v>
      </c>
      <c r="E271" s="5">
        <v>7663.9566</v>
      </c>
      <c r="F271" s="6">
        <f t="shared" si="4"/>
        <v>0.5197054482276166</v>
      </c>
    </row>
    <row r="272" spans="1:6" ht="15">
      <c r="A272" s="4" t="s">
        <v>50</v>
      </c>
      <c r="B272" s="4" t="s">
        <v>68</v>
      </c>
      <c r="C272" s="4">
        <v>42004014</v>
      </c>
      <c r="D272" s="4">
        <v>4728</v>
      </c>
      <c r="E272" s="5">
        <v>7982.970980000003</v>
      </c>
      <c r="F272" s="6">
        <f t="shared" si="4"/>
        <v>0.5922607024183368</v>
      </c>
    </row>
    <row r="273" spans="1:6" ht="15">
      <c r="A273" s="4" t="s">
        <v>50</v>
      </c>
      <c r="B273" s="4" t="s">
        <v>68</v>
      </c>
      <c r="C273" s="4">
        <v>42004015</v>
      </c>
      <c r="D273" s="4">
        <v>3979</v>
      </c>
      <c r="E273" s="5">
        <v>2404.9641500000016</v>
      </c>
      <c r="F273" s="6">
        <f t="shared" si="4"/>
        <v>1.6544945171012206</v>
      </c>
    </row>
    <row r="274" spans="1:6" ht="15">
      <c r="A274" s="4" t="s">
        <v>50</v>
      </c>
      <c r="B274" s="4" t="s">
        <v>68</v>
      </c>
      <c r="C274" s="4">
        <v>42004016</v>
      </c>
      <c r="D274" s="4">
        <v>3741</v>
      </c>
      <c r="E274" s="5">
        <v>4966.0910200000035</v>
      </c>
      <c r="F274" s="6">
        <f t="shared" si="4"/>
        <v>0.7533087865151528</v>
      </c>
    </row>
    <row r="275" spans="1:6" ht="15">
      <c r="A275" s="4" t="s">
        <v>50</v>
      </c>
      <c r="B275" s="4" t="s">
        <v>68</v>
      </c>
      <c r="C275" s="4">
        <v>42004017</v>
      </c>
      <c r="D275" s="4">
        <v>3958</v>
      </c>
      <c r="E275" s="5">
        <v>5371.124850000003</v>
      </c>
      <c r="F275" s="6">
        <f t="shared" si="4"/>
        <v>0.7369033695055511</v>
      </c>
    </row>
    <row r="276" spans="1:6" ht="15">
      <c r="A276" s="4" t="s">
        <v>50</v>
      </c>
      <c r="B276" s="4" t="s">
        <v>68</v>
      </c>
      <c r="C276" s="4">
        <v>42004018</v>
      </c>
      <c r="D276" s="4">
        <v>1870</v>
      </c>
      <c r="E276" s="5">
        <v>2156.2517400000006</v>
      </c>
      <c r="F276" s="6">
        <f t="shared" si="4"/>
        <v>0.8672456769820389</v>
      </c>
    </row>
    <row r="277" spans="1:6" ht="15">
      <c r="A277" s="4" t="s">
        <v>50</v>
      </c>
      <c r="B277" s="4" t="s">
        <v>68</v>
      </c>
      <c r="C277" s="4">
        <v>42004019</v>
      </c>
      <c r="D277" s="4">
        <v>5017</v>
      </c>
      <c r="E277" s="5">
        <v>7594.017380000001</v>
      </c>
      <c r="F277" s="6">
        <f t="shared" si="4"/>
        <v>0.6606516352218302</v>
      </c>
    </row>
    <row r="278" spans="1:6" ht="15">
      <c r="A278" s="4" t="s">
        <v>50</v>
      </c>
      <c r="B278" s="4" t="s">
        <v>68</v>
      </c>
      <c r="C278" s="4">
        <v>42004020</v>
      </c>
      <c r="D278" s="4">
        <v>2902</v>
      </c>
      <c r="E278" s="5">
        <v>5085.104150000003</v>
      </c>
      <c r="F278" s="6">
        <f t="shared" si="4"/>
        <v>0.5706864430692139</v>
      </c>
    </row>
    <row r="279" spans="1:6" ht="15">
      <c r="A279" s="4" t="s">
        <v>50</v>
      </c>
      <c r="B279" s="4" t="s">
        <v>68</v>
      </c>
      <c r="C279" s="4">
        <v>42004021</v>
      </c>
      <c r="D279" s="4">
        <v>2805</v>
      </c>
      <c r="E279" s="5">
        <v>2688.4339800000025</v>
      </c>
      <c r="F279" s="6">
        <f t="shared" si="4"/>
        <v>1.043358334579597</v>
      </c>
    </row>
    <row r="280" spans="1:6" ht="15">
      <c r="A280" s="7" t="s">
        <v>9</v>
      </c>
      <c r="B280" s="7"/>
      <c r="C280" s="7"/>
      <c r="D280" s="8">
        <f>SUM(D259:D279)</f>
        <v>70766</v>
      </c>
      <c r="E280" s="8">
        <f>SUM(E259:E279)</f>
        <v>95688.76940000006</v>
      </c>
      <c r="F280" s="9">
        <f>D280/E280</f>
        <v>0.7395434223234973</v>
      </c>
    </row>
    <row r="281" spans="1:6" ht="15">
      <c r="A281" s="4" t="s">
        <v>50</v>
      </c>
      <c r="B281" s="4" t="s">
        <v>69</v>
      </c>
      <c r="C281" s="4">
        <v>42005001</v>
      </c>
      <c r="D281" s="4">
        <v>2736</v>
      </c>
      <c r="E281" s="5">
        <v>2640.879950000002</v>
      </c>
      <c r="F281" s="6">
        <f t="shared" si="4"/>
        <v>1.036018316546346</v>
      </c>
    </row>
    <row r="282" spans="1:6" ht="15">
      <c r="A282" s="4" t="s">
        <v>50</v>
      </c>
      <c r="B282" s="4" t="s">
        <v>69</v>
      </c>
      <c r="C282" s="4">
        <v>42005002</v>
      </c>
      <c r="D282" s="4">
        <v>3559</v>
      </c>
      <c r="E282" s="5">
        <v>5723.257740000003</v>
      </c>
      <c r="F282" s="6">
        <f t="shared" si="4"/>
        <v>0.6218486326635358</v>
      </c>
    </row>
    <row r="283" spans="1:6" ht="15">
      <c r="A283" s="4" t="s">
        <v>50</v>
      </c>
      <c r="B283" s="4" t="s">
        <v>69</v>
      </c>
      <c r="C283" s="4">
        <v>42005003</v>
      </c>
      <c r="D283" s="4">
        <v>2711</v>
      </c>
      <c r="E283" s="5">
        <v>3522.151750000001</v>
      </c>
      <c r="F283" s="6">
        <f t="shared" si="4"/>
        <v>0.7696999426557926</v>
      </c>
    </row>
    <row r="284" spans="1:6" ht="15">
      <c r="A284" s="4" t="s">
        <v>50</v>
      </c>
      <c r="B284" s="4" t="s">
        <v>69</v>
      </c>
      <c r="C284" s="4">
        <v>42005004</v>
      </c>
      <c r="D284" s="4">
        <v>2642</v>
      </c>
      <c r="E284" s="5">
        <v>4035.71544</v>
      </c>
      <c r="F284" s="6">
        <f t="shared" si="4"/>
        <v>0.6546546800138119</v>
      </c>
    </row>
    <row r="285" spans="1:6" ht="15">
      <c r="A285" s="4" t="s">
        <v>50</v>
      </c>
      <c r="B285" s="4" t="s">
        <v>69</v>
      </c>
      <c r="C285" s="4">
        <v>42005005</v>
      </c>
      <c r="D285" s="4">
        <v>3710</v>
      </c>
      <c r="E285" s="5">
        <v>3449.9916</v>
      </c>
      <c r="F285" s="6">
        <f t="shared" si="4"/>
        <v>1.0753649371204266</v>
      </c>
    </row>
    <row r="286" spans="1:6" ht="15">
      <c r="A286" s="4" t="s">
        <v>50</v>
      </c>
      <c r="B286" s="4" t="s">
        <v>69</v>
      </c>
      <c r="C286" s="4">
        <v>42005006</v>
      </c>
      <c r="D286" s="4">
        <v>3081</v>
      </c>
      <c r="E286" s="5">
        <v>3405.6292000000003</v>
      </c>
      <c r="F286" s="6">
        <f t="shared" si="4"/>
        <v>0.9046786420553359</v>
      </c>
    </row>
    <row r="287" spans="1:6" ht="15">
      <c r="A287" s="4" t="s">
        <v>50</v>
      </c>
      <c r="B287" s="4" t="s">
        <v>69</v>
      </c>
      <c r="C287" s="4">
        <v>42005007</v>
      </c>
      <c r="D287" s="4">
        <v>3366</v>
      </c>
      <c r="E287" s="5">
        <v>4062.581930000001</v>
      </c>
      <c r="F287" s="6">
        <f t="shared" si="4"/>
        <v>0.8285371367267415</v>
      </c>
    </row>
    <row r="288" spans="1:6" ht="15">
      <c r="A288" s="4" t="s">
        <v>50</v>
      </c>
      <c r="B288" s="4" t="s">
        <v>69</v>
      </c>
      <c r="C288" s="4">
        <v>42005008</v>
      </c>
      <c r="D288" s="4">
        <v>3344</v>
      </c>
      <c r="E288" s="5">
        <v>4121.214370000001</v>
      </c>
      <c r="F288" s="6">
        <f t="shared" si="4"/>
        <v>0.8114113219497484</v>
      </c>
    </row>
    <row r="289" spans="1:6" ht="15">
      <c r="A289" s="4" t="s">
        <v>50</v>
      </c>
      <c r="B289" s="4" t="s">
        <v>69</v>
      </c>
      <c r="C289" s="4">
        <v>42005009</v>
      </c>
      <c r="D289" s="4">
        <v>2941</v>
      </c>
      <c r="E289" s="5">
        <v>4217.442680000002</v>
      </c>
      <c r="F289" s="6">
        <f t="shared" si="4"/>
        <v>0.6973420205440702</v>
      </c>
    </row>
    <row r="290" spans="1:6" ht="15">
      <c r="A290" s="7" t="s">
        <v>9</v>
      </c>
      <c r="B290" s="7"/>
      <c r="C290" s="7"/>
      <c r="D290" s="8">
        <f>SUM(D281:D289)</f>
        <v>28090</v>
      </c>
      <c r="E290" s="8">
        <f>SUM(E281:E289)</f>
        <v>35178.86466000001</v>
      </c>
      <c r="F290" s="9">
        <f>D290/E290</f>
        <v>0.7984908060986865</v>
      </c>
    </row>
    <row r="291" spans="1:6" ht="15">
      <c r="A291" s="4" t="s">
        <v>50</v>
      </c>
      <c r="B291" s="4" t="s">
        <v>70</v>
      </c>
      <c r="C291" s="4">
        <v>49400001</v>
      </c>
      <c r="D291" s="4">
        <v>6885</v>
      </c>
      <c r="E291" s="5">
        <v>7863.558780000004</v>
      </c>
      <c r="F291" s="6">
        <f t="shared" si="4"/>
        <v>0.8755577713122908</v>
      </c>
    </row>
    <row r="292" spans="1:6" ht="15">
      <c r="A292" s="4" t="s">
        <v>50</v>
      </c>
      <c r="B292" s="4" t="s">
        <v>70</v>
      </c>
      <c r="C292" s="4">
        <v>49400002</v>
      </c>
      <c r="D292" s="4">
        <v>7716</v>
      </c>
      <c r="E292" s="5">
        <v>9013.876970000003</v>
      </c>
      <c r="F292" s="6">
        <f t="shared" si="4"/>
        <v>0.8560134585462394</v>
      </c>
    </row>
    <row r="293" spans="1:6" ht="15">
      <c r="A293" s="4" t="s">
        <v>50</v>
      </c>
      <c r="B293" s="4" t="s">
        <v>70</v>
      </c>
      <c r="C293" s="4">
        <v>49400003</v>
      </c>
      <c r="D293" s="4">
        <v>7240</v>
      </c>
      <c r="E293" s="5">
        <v>7819.361170000003</v>
      </c>
      <c r="F293" s="6">
        <f t="shared" si="4"/>
        <v>0.9259068410571957</v>
      </c>
    </row>
    <row r="294" spans="1:6" ht="15">
      <c r="A294" s="4" t="s">
        <v>50</v>
      </c>
      <c r="B294" s="4" t="s">
        <v>70</v>
      </c>
      <c r="C294" s="4">
        <v>49400004</v>
      </c>
      <c r="D294" s="4">
        <v>6779</v>
      </c>
      <c r="E294" s="5">
        <v>7752.900570000003</v>
      </c>
      <c r="F294" s="6">
        <f t="shared" si="4"/>
        <v>0.8743824248477363</v>
      </c>
    </row>
    <row r="295" spans="1:6" ht="15">
      <c r="A295" s="4" t="s">
        <v>50</v>
      </c>
      <c r="B295" s="4" t="s">
        <v>70</v>
      </c>
      <c r="C295" s="4">
        <v>49400005</v>
      </c>
      <c r="D295" s="4">
        <v>7018</v>
      </c>
      <c r="E295" s="5">
        <v>9890.729359999994</v>
      </c>
      <c r="F295" s="6">
        <f t="shared" si="4"/>
        <v>0.7095533346996772</v>
      </c>
    </row>
    <row r="296" spans="1:6" ht="15">
      <c r="A296" s="4" t="s">
        <v>50</v>
      </c>
      <c r="B296" s="4" t="s">
        <v>70</v>
      </c>
      <c r="C296" s="4">
        <v>49400006</v>
      </c>
      <c r="D296" s="4">
        <v>6565</v>
      </c>
      <c r="E296" s="5">
        <v>10584.14763</v>
      </c>
      <c r="F296" s="6">
        <f t="shared" si="4"/>
        <v>0.6202672363896345</v>
      </c>
    </row>
    <row r="297" spans="1:6" ht="15">
      <c r="A297" s="4" t="s">
        <v>50</v>
      </c>
      <c r="B297" s="4" t="s">
        <v>70</v>
      </c>
      <c r="C297" s="4">
        <v>49400007</v>
      </c>
      <c r="D297" s="4">
        <v>7518</v>
      </c>
      <c r="E297" s="5">
        <v>5320.276459999997</v>
      </c>
      <c r="F297" s="6">
        <f t="shared" si="4"/>
        <v>1.413084462155939</v>
      </c>
    </row>
    <row r="298" spans="1:6" ht="15">
      <c r="A298" s="4" t="s">
        <v>50</v>
      </c>
      <c r="B298" s="4" t="s">
        <v>70</v>
      </c>
      <c r="C298" s="4">
        <v>49400008</v>
      </c>
      <c r="D298" s="4">
        <v>7798</v>
      </c>
      <c r="E298" s="5">
        <v>10329.452399999998</v>
      </c>
      <c r="F298" s="6">
        <f t="shared" si="4"/>
        <v>0.7549286930253922</v>
      </c>
    </row>
    <row r="299" spans="1:6" ht="15">
      <c r="A299" s="4" t="s">
        <v>50</v>
      </c>
      <c r="B299" s="4" t="s">
        <v>70</v>
      </c>
      <c r="C299" s="4">
        <v>49400009</v>
      </c>
      <c r="D299" s="4">
        <v>8096</v>
      </c>
      <c r="E299" s="5">
        <v>8506.357689999995</v>
      </c>
      <c r="F299" s="6">
        <f t="shared" si="4"/>
        <v>0.9517587074333345</v>
      </c>
    </row>
    <row r="300" spans="1:6" ht="15">
      <c r="A300" s="4" t="s">
        <v>50</v>
      </c>
      <c r="B300" s="4" t="s">
        <v>70</v>
      </c>
      <c r="C300" s="4">
        <v>49400010</v>
      </c>
      <c r="D300" s="4">
        <v>7695</v>
      </c>
      <c r="E300" s="5">
        <v>11196.83171</v>
      </c>
      <c r="F300" s="6">
        <f t="shared" si="4"/>
        <v>0.6872479822240715</v>
      </c>
    </row>
    <row r="301" spans="1:6" ht="15">
      <c r="A301" s="4" t="s">
        <v>50</v>
      </c>
      <c r="B301" s="4" t="s">
        <v>70</v>
      </c>
      <c r="C301" s="4">
        <v>49400011</v>
      </c>
      <c r="D301" s="4">
        <v>6988</v>
      </c>
      <c r="E301" s="5">
        <v>9329.233289999998</v>
      </c>
      <c r="F301" s="6">
        <f t="shared" si="4"/>
        <v>0.7490433332276549</v>
      </c>
    </row>
    <row r="302" spans="1:6" ht="15">
      <c r="A302" s="4" t="s">
        <v>50</v>
      </c>
      <c r="B302" s="4" t="s">
        <v>70</v>
      </c>
      <c r="C302" s="4">
        <v>49400012</v>
      </c>
      <c r="D302" s="4">
        <v>7652</v>
      </c>
      <c r="E302" s="5">
        <v>14115.32591</v>
      </c>
      <c r="F302" s="6">
        <f t="shared" si="4"/>
        <v>0.5421057968331389</v>
      </c>
    </row>
    <row r="303" spans="1:6" ht="15">
      <c r="A303" s="4" t="s">
        <v>50</v>
      </c>
      <c r="B303" s="4" t="s">
        <v>70</v>
      </c>
      <c r="C303" s="4">
        <v>49400013</v>
      </c>
      <c r="D303" s="4">
        <v>6022</v>
      </c>
      <c r="E303" s="5">
        <v>6540.602900000002</v>
      </c>
      <c r="F303" s="6">
        <f t="shared" si="4"/>
        <v>0.9207102299392</v>
      </c>
    </row>
    <row r="304" spans="1:6" ht="15">
      <c r="A304" s="4" t="s">
        <v>50</v>
      </c>
      <c r="B304" s="4" t="s">
        <v>70</v>
      </c>
      <c r="C304" s="4">
        <v>49400014</v>
      </c>
      <c r="D304" s="4">
        <v>7893</v>
      </c>
      <c r="E304" s="5">
        <v>10457.299049999996</v>
      </c>
      <c r="F304" s="6">
        <f t="shared" si="4"/>
        <v>0.7547838081574231</v>
      </c>
    </row>
    <row r="305" spans="1:6" ht="15">
      <c r="A305" s="4" t="s">
        <v>50</v>
      </c>
      <c r="B305" s="4" t="s">
        <v>70</v>
      </c>
      <c r="C305" s="4">
        <v>49400015</v>
      </c>
      <c r="D305" s="4">
        <v>7198</v>
      </c>
      <c r="E305" s="5">
        <v>10046.622309999995</v>
      </c>
      <c r="F305" s="6">
        <f t="shared" si="4"/>
        <v>0.7164596993793034</v>
      </c>
    </row>
    <row r="306" spans="1:6" ht="15">
      <c r="A306" s="4" t="s">
        <v>50</v>
      </c>
      <c r="B306" s="4" t="s">
        <v>70</v>
      </c>
      <c r="C306" s="4">
        <v>49400016</v>
      </c>
      <c r="D306" s="4">
        <v>7237</v>
      </c>
      <c r="E306" s="5">
        <v>8921.452769999989</v>
      </c>
      <c r="F306" s="6">
        <f t="shared" si="4"/>
        <v>0.811190754081637</v>
      </c>
    </row>
    <row r="307" spans="1:6" ht="15">
      <c r="A307" s="4" t="s">
        <v>50</v>
      </c>
      <c r="B307" s="4" t="s">
        <v>70</v>
      </c>
      <c r="C307" s="4">
        <v>49400017</v>
      </c>
      <c r="D307" s="4">
        <v>7202</v>
      </c>
      <c r="E307" s="5">
        <v>10148.948879999996</v>
      </c>
      <c r="F307" s="6">
        <f t="shared" si="4"/>
        <v>0.7096301385646553</v>
      </c>
    </row>
    <row r="308" spans="1:6" ht="15">
      <c r="A308" s="4" t="s">
        <v>50</v>
      </c>
      <c r="B308" s="4" t="s">
        <v>70</v>
      </c>
      <c r="C308" s="4">
        <v>49400018</v>
      </c>
      <c r="D308" s="4">
        <v>10091</v>
      </c>
      <c r="E308" s="5">
        <v>15598.258349999996</v>
      </c>
      <c r="F308" s="6">
        <f t="shared" si="4"/>
        <v>0.6469312004952145</v>
      </c>
    </row>
    <row r="309" spans="1:6" ht="15">
      <c r="A309" s="4" t="s">
        <v>50</v>
      </c>
      <c r="B309" s="4" t="s">
        <v>70</v>
      </c>
      <c r="C309" s="4">
        <v>49400019</v>
      </c>
      <c r="D309" s="4">
        <v>7776</v>
      </c>
      <c r="E309" s="5">
        <v>10179.361349999996</v>
      </c>
      <c r="F309" s="6">
        <f t="shared" si="4"/>
        <v>0.7638986113799765</v>
      </c>
    </row>
    <row r="310" spans="1:6" ht="15">
      <c r="A310" s="4" t="s">
        <v>50</v>
      </c>
      <c r="B310" s="4" t="s">
        <v>70</v>
      </c>
      <c r="C310" s="4">
        <v>49400020</v>
      </c>
      <c r="D310" s="4">
        <v>9124</v>
      </c>
      <c r="E310" s="5">
        <v>9033.341790000002</v>
      </c>
      <c r="F310" s="6">
        <f t="shared" si="4"/>
        <v>1.0100359548113587</v>
      </c>
    </row>
    <row r="311" spans="1:6" ht="15">
      <c r="A311" s="4" t="s">
        <v>50</v>
      </c>
      <c r="B311" s="4" t="s">
        <v>70</v>
      </c>
      <c r="C311" s="4">
        <v>49400021</v>
      </c>
      <c r="D311" s="4">
        <v>6014</v>
      </c>
      <c r="E311" s="5">
        <v>7000.4541100000015</v>
      </c>
      <c r="F311" s="6">
        <f t="shared" si="4"/>
        <v>0.8590871257064777</v>
      </c>
    </row>
    <row r="312" spans="1:6" ht="15">
      <c r="A312" s="4" t="s">
        <v>50</v>
      </c>
      <c r="B312" s="4" t="s">
        <v>70</v>
      </c>
      <c r="C312" s="4">
        <v>49400022</v>
      </c>
      <c r="D312" s="4">
        <v>8728</v>
      </c>
      <c r="E312" s="5">
        <v>9467.454630000002</v>
      </c>
      <c r="F312" s="6">
        <f t="shared" si="4"/>
        <v>0.9218950965281782</v>
      </c>
    </row>
    <row r="313" spans="1:6" ht="15">
      <c r="A313" s="4" t="s">
        <v>50</v>
      </c>
      <c r="B313" s="4" t="s">
        <v>70</v>
      </c>
      <c r="C313" s="4">
        <v>49400023</v>
      </c>
      <c r="D313" s="4">
        <v>7735</v>
      </c>
      <c r="E313" s="5">
        <v>5846.498830000004</v>
      </c>
      <c r="F313" s="6">
        <f t="shared" si="4"/>
        <v>1.323014033682787</v>
      </c>
    </row>
    <row r="314" spans="1:6" ht="15">
      <c r="A314" s="4" t="s">
        <v>50</v>
      </c>
      <c r="B314" s="4" t="s">
        <v>70</v>
      </c>
      <c r="C314" s="4">
        <v>49400024</v>
      </c>
      <c r="D314" s="4">
        <v>7356</v>
      </c>
      <c r="E314" s="5">
        <v>8197.304020000001</v>
      </c>
      <c r="F314" s="6">
        <f t="shared" si="4"/>
        <v>0.8973682056994147</v>
      </c>
    </row>
    <row r="315" spans="1:6" ht="15">
      <c r="A315" s="4" t="s">
        <v>50</v>
      </c>
      <c r="B315" s="4" t="s">
        <v>70</v>
      </c>
      <c r="C315" s="4">
        <v>49400025</v>
      </c>
      <c r="D315" s="4">
        <v>8385</v>
      </c>
      <c r="E315" s="5">
        <v>9522.178349999996</v>
      </c>
      <c r="F315" s="6">
        <f t="shared" si="4"/>
        <v>0.880575819082406</v>
      </c>
    </row>
    <row r="316" spans="1:6" ht="15">
      <c r="A316" s="4" t="s">
        <v>50</v>
      </c>
      <c r="B316" s="4" t="s">
        <v>70</v>
      </c>
      <c r="C316" s="4">
        <v>49400026</v>
      </c>
      <c r="D316" s="4">
        <v>7489</v>
      </c>
      <c r="E316" s="5">
        <v>7414.809410000003</v>
      </c>
      <c r="F316" s="6">
        <f t="shared" si="4"/>
        <v>1.010005731219462</v>
      </c>
    </row>
    <row r="317" spans="1:6" ht="15">
      <c r="A317" s="4" t="s">
        <v>50</v>
      </c>
      <c r="B317" s="4" t="s">
        <v>70</v>
      </c>
      <c r="C317" s="4">
        <v>49400027</v>
      </c>
      <c r="D317" s="4">
        <v>7235</v>
      </c>
      <c r="E317" s="5">
        <v>12727.46087999999</v>
      </c>
      <c r="F317" s="6">
        <f t="shared" si="4"/>
        <v>0.5684558819873589</v>
      </c>
    </row>
    <row r="318" spans="1:6" ht="15">
      <c r="A318" s="4" t="s">
        <v>50</v>
      </c>
      <c r="B318" s="4" t="s">
        <v>70</v>
      </c>
      <c r="C318" s="4">
        <v>49400028</v>
      </c>
      <c r="D318" s="4">
        <v>8528</v>
      </c>
      <c r="E318" s="5">
        <v>9351.603119999994</v>
      </c>
      <c r="F318" s="6">
        <f t="shared" si="4"/>
        <v>0.9119292051393222</v>
      </c>
    </row>
    <row r="319" spans="1:6" ht="15">
      <c r="A319" s="4" t="s">
        <v>50</v>
      </c>
      <c r="B319" s="4" t="s">
        <v>70</v>
      </c>
      <c r="C319" s="4">
        <v>49400029</v>
      </c>
      <c r="D319" s="4">
        <v>6991</v>
      </c>
      <c r="E319" s="5">
        <v>8612.24531</v>
      </c>
      <c r="F319" s="6">
        <f t="shared" si="4"/>
        <v>0.8117511459970246</v>
      </c>
    </row>
    <row r="320" spans="1:6" ht="15">
      <c r="A320" s="4" t="s">
        <v>50</v>
      </c>
      <c r="B320" s="4" t="s">
        <v>70</v>
      </c>
      <c r="C320" s="4">
        <v>49400030</v>
      </c>
      <c r="D320" s="4">
        <v>5542</v>
      </c>
      <c r="E320" s="5">
        <v>9599.099439999993</v>
      </c>
      <c r="F320" s="6">
        <f t="shared" si="4"/>
        <v>0.5773458265164095</v>
      </c>
    </row>
    <row r="321" spans="1:6" ht="15">
      <c r="A321" s="4" t="s">
        <v>50</v>
      </c>
      <c r="B321" s="4" t="s">
        <v>70</v>
      </c>
      <c r="C321" s="4">
        <v>49400031</v>
      </c>
      <c r="D321" s="4">
        <v>6472</v>
      </c>
      <c r="E321" s="5">
        <v>7194.16914</v>
      </c>
      <c r="F321" s="6">
        <f t="shared" si="4"/>
        <v>0.8996174365730857</v>
      </c>
    </row>
    <row r="322" spans="1:6" ht="15">
      <c r="A322" s="4" t="s">
        <v>50</v>
      </c>
      <c r="B322" s="4" t="s">
        <v>70</v>
      </c>
      <c r="C322" s="4">
        <v>49400032</v>
      </c>
      <c r="D322" s="4">
        <v>6664</v>
      </c>
      <c r="E322" s="5">
        <v>8125.7942600000015</v>
      </c>
      <c r="F322" s="6">
        <f t="shared" si="4"/>
        <v>0.8201044460114104</v>
      </c>
    </row>
    <row r="323" spans="1:6" ht="15">
      <c r="A323" s="4" t="s">
        <v>50</v>
      </c>
      <c r="B323" s="4" t="s">
        <v>70</v>
      </c>
      <c r="C323" s="4">
        <v>49400033</v>
      </c>
      <c r="D323" s="4">
        <v>6804</v>
      </c>
      <c r="E323" s="5">
        <v>8519.525569999994</v>
      </c>
      <c r="F323" s="6">
        <f t="shared" si="4"/>
        <v>0.7986360207614243</v>
      </c>
    </row>
    <row r="324" spans="1:6" ht="15">
      <c r="A324" s="4" t="s">
        <v>50</v>
      </c>
      <c r="B324" s="4" t="s">
        <v>70</v>
      </c>
      <c r="C324" s="4">
        <v>49400034</v>
      </c>
      <c r="D324" s="4">
        <v>8200</v>
      </c>
      <c r="E324" s="5">
        <v>11090.212879999995</v>
      </c>
      <c r="F324" s="6">
        <f t="shared" si="4"/>
        <v>0.7393906761508444</v>
      </c>
    </row>
    <row r="325" spans="1:6" ht="15">
      <c r="A325" s="4" t="s">
        <v>50</v>
      </c>
      <c r="B325" s="4" t="s">
        <v>70</v>
      </c>
      <c r="C325" s="4">
        <v>49400035</v>
      </c>
      <c r="D325" s="4">
        <v>8260</v>
      </c>
      <c r="E325" s="5">
        <v>10706.610089999998</v>
      </c>
      <c r="F325" s="6">
        <f t="shared" si="4"/>
        <v>0.7714860194371757</v>
      </c>
    </row>
    <row r="326" spans="1:6" ht="15">
      <c r="A326" s="4" t="s">
        <v>50</v>
      </c>
      <c r="B326" s="4" t="s">
        <v>70</v>
      </c>
      <c r="C326" s="4">
        <v>49400036</v>
      </c>
      <c r="D326" s="4">
        <v>6784</v>
      </c>
      <c r="E326" s="5">
        <v>8109.572430000001</v>
      </c>
      <c r="F326" s="6">
        <f t="shared" si="4"/>
        <v>0.8365422540532139</v>
      </c>
    </row>
    <row r="327" spans="1:6" ht="15">
      <c r="A327" s="4" t="s">
        <v>50</v>
      </c>
      <c r="B327" s="4" t="s">
        <v>70</v>
      </c>
      <c r="C327" s="4">
        <v>49400037</v>
      </c>
      <c r="D327" s="4">
        <v>6981</v>
      </c>
      <c r="E327" s="5">
        <v>10831.910969999997</v>
      </c>
      <c r="F327" s="6">
        <f t="shared" si="4"/>
        <v>0.6444846176574512</v>
      </c>
    </row>
    <row r="328" spans="1:6" ht="15">
      <c r="A328" s="4" t="s">
        <v>50</v>
      </c>
      <c r="B328" s="4" t="s">
        <v>70</v>
      </c>
      <c r="C328" s="4">
        <v>49400038</v>
      </c>
      <c r="D328" s="4">
        <v>6107</v>
      </c>
      <c r="E328" s="5">
        <v>7131.718159999998</v>
      </c>
      <c r="F328" s="6">
        <f t="shared" si="4"/>
        <v>0.8563153875390951</v>
      </c>
    </row>
    <row r="329" spans="1:6" ht="15">
      <c r="A329" s="4" t="s">
        <v>50</v>
      </c>
      <c r="B329" s="4" t="s">
        <v>70</v>
      </c>
      <c r="C329" s="4">
        <v>49400039</v>
      </c>
      <c r="D329" s="4">
        <v>6355</v>
      </c>
      <c r="E329" s="5">
        <v>8124.569970000002</v>
      </c>
      <c r="F329" s="6">
        <f t="shared" si="4"/>
        <v>0.7821952452210832</v>
      </c>
    </row>
    <row r="330" spans="1:6" ht="15">
      <c r="A330" s="4" t="s">
        <v>50</v>
      </c>
      <c r="B330" s="4" t="s">
        <v>70</v>
      </c>
      <c r="C330" s="4">
        <v>49400040</v>
      </c>
      <c r="D330" s="4">
        <v>6464</v>
      </c>
      <c r="E330" s="5">
        <v>7924.251509999999</v>
      </c>
      <c r="F330" s="6">
        <f t="shared" si="4"/>
        <v>0.8157237301015451</v>
      </c>
    </row>
    <row r="331" spans="1:6" ht="15">
      <c r="A331" s="4" t="s">
        <v>50</v>
      </c>
      <c r="B331" s="4" t="s">
        <v>70</v>
      </c>
      <c r="C331" s="4">
        <v>49400041</v>
      </c>
      <c r="D331" s="4">
        <v>7055</v>
      </c>
      <c r="E331" s="5">
        <v>7507.19695</v>
      </c>
      <c r="F331" s="6">
        <f t="shared" si="4"/>
        <v>0.9397648745581398</v>
      </c>
    </row>
    <row r="332" spans="1:6" ht="15">
      <c r="A332" s="4" t="s">
        <v>50</v>
      </c>
      <c r="B332" s="4" t="s">
        <v>70</v>
      </c>
      <c r="C332" s="4">
        <v>49400042</v>
      </c>
      <c r="D332" s="4">
        <v>6241</v>
      </c>
      <c r="E332" s="5">
        <v>7875.388520000003</v>
      </c>
      <c r="F332" s="6">
        <f t="shared" si="4"/>
        <v>0.7924688393659082</v>
      </c>
    </row>
    <row r="333" spans="1:6" ht="15">
      <c r="A333" s="4" t="s">
        <v>50</v>
      </c>
      <c r="B333" s="4" t="s">
        <v>70</v>
      </c>
      <c r="C333" s="4">
        <v>49400043</v>
      </c>
      <c r="D333" s="4">
        <v>7604</v>
      </c>
      <c r="E333" s="5">
        <v>9196.66402</v>
      </c>
      <c r="F333" s="6">
        <f t="shared" si="4"/>
        <v>0.8268215500167853</v>
      </c>
    </row>
    <row r="334" spans="1:6" ht="15">
      <c r="A334" s="4" t="s">
        <v>50</v>
      </c>
      <c r="B334" s="4" t="s">
        <v>70</v>
      </c>
      <c r="C334" s="4">
        <v>49400044</v>
      </c>
      <c r="D334" s="4">
        <v>8494</v>
      </c>
      <c r="E334" s="5">
        <v>13367.581090000001</v>
      </c>
      <c r="F334" s="6">
        <f t="shared" si="4"/>
        <v>0.6354178772369055</v>
      </c>
    </row>
    <row r="335" spans="1:6" ht="15">
      <c r="A335" s="4" t="s">
        <v>50</v>
      </c>
      <c r="B335" s="4" t="s">
        <v>70</v>
      </c>
      <c r="C335" s="4">
        <v>49400045</v>
      </c>
      <c r="D335" s="4">
        <v>10361</v>
      </c>
      <c r="E335" s="5">
        <v>20663.336849999992</v>
      </c>
      <c r="F335" s="6">
        <f t="shared" si="4"/>
        <v>0.5014194984678868</v>
      </c>
    </row>
    <row r="336" spans="1:6" ht="15">
      <c r="A336" s="4" t="s">
        <v>50</v>
      </c>
      <c r="B336" s="4" t="s">
        <v>70</v>
      </c>
      <c r="C336" s="4">
        <v>49400046</v>
      </c>
      <c r="D336" s="4">
        <v>7267</v>
      </c>
      <c r="E336" s="5">
        <v>20187.751799999984</v>
      </c>
      <c r="F336" s="6">
        <f>(D336/E336)</f>
        <v>0.35997074225967085</v>
      </c>
    </row>
    <row r="337" spans="1:6" ht="15">
      <c r="A337" s="4" t="s">
        <v>50</v>
      </c>
      <c r="B337" s="4" t="s">
        <v>70</v>
      </c>
      <c r="C337" s="4">
        <v>49400047</v>
      </c>
      <c r="D337" s="4">
        <v>7225</v>
      </c>
      <c r="E337" s="5">
        <v>9491.19449</v>
      </c>
      <c r="F337" s="6">
        <f>(D337/E337)</f>
        <v>0.7612318984309424</v>
      </c>
    </row>
    <row r="338" spans="1:6" ht="15">
      <c r="A338" s="4" t="s">
        <v>50</v>
      </c>
      <c r="B338" s="4" t="s">
        <v>70</v>
      </c>
      <c r="C338" s="4">
        <v>49400048</v>
      </c>
      <c r="D338" s="4">
        <v>9064</v>
      </c>
      <c r="E338" s="5">
        <v>8599.629849999996</v>
      </c>
      <c r="F338" s="6">
        <f>(D338/E338)</f>
        <v>1.0539988532180842</v>
      </c>
    </row>
    <row r="339" spans="1:6" ht="15">
      <c r="A339" s="4" t="s">
        <v>50</v>
      </c>
      <c r="B339" s="4" t="s">
        <v>70</v>
      </c>
      <c r="C339" s="4">
        <v>49400049</v>
      </c>
      <c r="D339" s="4">
        <v>6498</v>
      </c>
      <c r="E339" s="5">
        <v>9493.78898</v>
      </c>
      <c r="F339" s="6">
        <f>(D339/E339)</f>
        <v>0.6844474860025802</v>
      </c>
    </row>
    <row r="340" spans="1:6" ht="15">
      <c r="A340" s="7" t="s">
        <v>9</v>
      </c>
      <c r="B340" s="7"/>
      <c r="C340" s="7"/>
      <c r="D340" s="8">
        <f>SUM(D291:D339)</f>
        <v>363396</v>
      </c>
      <c r="E340" s="8">
        <f>SUM(E291:E339)</f>
        <v>474527.9149699999</v>
      </c>
      <c r="F340" s="9">
        <f>D340/E340</f>
        <v>0.7658053162646379</v>
      </c>
    </row>
    <row r="341" spans="1:6" ht="15">
      <c r="A341" s="7" t="s">
        <v>71</v>
      </c>
      <c r="B341" s="7"/>
      <c r="C341" s="7"/>
      <c r="D341" s="8">
        <f>D340+D290+D280+D258+D237+D211+D201+D192+D156+D146+D125+D106+D93+D56+D47+D42+D31+D26+D19+D10</f>
        <v>1349861</v>
      </c>
      <c r="E341" s="8">
        <f>E340+E290+E280+E258+E237+E211+E201+E192+E156+E146+E125+E106+E93+E56+E47+E42+E31+E26+E19+E10</f>
        <v>1685197.6282000002</v>
      </c>
      <c r="F341" s="9">
        <f>D341/E341</f>
        <v>0.8010105031074716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8.7109375" style="0" bestFit="1" customWidth="1"/>
    <col min="2" max="2" width="39.28125" style="0" bestFit="1" customWidth="1"/>
    <col min="3" max="3" width="9.00390625" style="0" bestFit="1" customWidth="1"/>
    <col min="4" max="4" width="15.421875" style="0" customWidth="1"/>
    <col min="5" max="5" width="13.28125" style="0" bestFit="1" customWidth="1"/>
    <col min="6" max="6" width="12.28125" style="0" customWidth="1"/>
  </cols>
  <sheetData>
    <row r="1" spans="1:6" ht="16.5" customHeight="1">
      <c r="A1" s="11" t="s">
        <v>72</v>
      </c>
      <c r="B1" s="11"/>
      <c r="C1" s="11"/>
      <c r="D1" s="11"/>
      <c r="E1" s="11"/>
      <c r="F1" s="11"/>
    </row>
    <row r="3" spans="1:6" ht="28.5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</row>
    <row r="4" spans="1:6" ht="14.25">
      <c r="A4" s="4" t="s">
        <v>73</v>
      </c>
      <c r="B4" s="4" t="s">
        <v>74</v>
      </c>
      <c r="C4" s="4">
        <v>79700001</v>
      </c>
      <c r="D4" s="4">
        <v>15424</v>
      </c>
      <c r="E4" s="5">
        <v>34840.827719999994</v>
      </c>
      <c r="F4" s="6">
        <f aca="true" t="shared" si="0" ref="F4:F67">(D4/E4)</f>
        <v>0.4426990117443743</v>
      </c>
    </row>
    <row r="5" spans="1:6" ht="14.25">
      <c r="A5" s="4" t="s">
        <v>73</v>
      </c>
      <c r="B5" s="4" t="s">
        <v>74</v>
      </c>
      <c r="C5" s="4">
        <v>79700002</v>
      </c>
      <c r="D5" s="4">
        <v>13854</v>
      </c>
      <c r="E5" s="5">
        <v>23318.456110000003</v>
      </c>
      <c r="F5" s="6">
        <f t="shared" si="0"/>
        <v>0.5941216663164411</v>
      </c>
    </row>
    <row r="6" spans="1:6" ht="14.25">
      <c r="A6" s="4" t="s">
        <v>73</v>
      </c>
      <c r="B6" s="4" t="s">
        <v>74</v>
      </c>
      <c r="C6" s="4">
        <v>79700003</v>
      </c>
      <c r="D6" s="4">
        <v>13088</v>
      </c>
      <c r="E6" s="5">
        <v>17776.176259999997</v>
      </c>
      <c r="F6" s="6">
        <f t="shared" si="0"/>
        <v>0.7362663268281523</v>
      </c>
    </row>
    <row r="7" spans="1:6" ht="14.25">
      <c r="A7" s="4" t="s">
        <v>73</v>
      </c>
      <c r="B7" s="4" t="s">
        <v>74</v>
      </c>
      <c r="C7" s="4">
        <v>79700004</v>
      </c>
      <c r="D7" s="4">
        <v>12874</v>
      </c>
      <c r="E7" s="5">
        <v>11010.72856</v>
      </c>
      <c r="F7" s="6">
        <f t="shared" si="0"/>
        <v>1.1692232652768257</v>
      </c>
    </row>
    <row r="8" spans="1:6" ht="14.25">
      <c r="A8" s="4" t="s">
        <v>73</v>
      </c>
      <c r="B8" s="4" t="s">
        <v>74</v>
      </c>
      <c r="C8" s="4">
        <v>79700005</v>
      </c>
      <c r="D8" s="4">
        <v>11764</v>
      </c>
      <c r="E8" s="5">
        <v>18740.874139999985</v>
      </c>
      <c r="F8" s="6">
        <f t="shared" si="0"/>
        <v>0.6277188519659953</v>
      </c>
    </row>
    <row r="9" spans="1:6" ht="14.25">
      <c r="A9" s="4" t="s">
        <v>73</v>
      </c>
      <c r="B9" s="4" t="s">
        <v>74</v>
      </c>
      <c r="C9" s="4">
        <v>79700006</v>
      </c>
      <c r="D9" s="4">
        <v>13297</v>
      </c>
      <c r="E9" s="5">
        <v>20536.241959999996</v>
      </c>
      <c r="F9" s="6">
        <f t="shared" si="0"/>
        <v>0.6474894494279714</v>
      </c>
    </row>
    <row r="10" spans="1:6" ht="14.25">
      <c r="A10" s="4" t="s">
        <v>73</v>
      </c>
      <c r="B10" s="4" t="s">
        <v>74</v>
      </c>
      <c r="C10" s="4">
        <v>79700007</v>
      </c>
      <c r="D10" s="4">
        <v>12487</v>
      </c>
      <c r="E10" s="5">
        <v>18144.473269999995</v>
      </c>
      <c r="F10" s="6">
        <f t="shared" si="0"/>
        <v>0.6881985392569074</v>
      </c>
    </row>
    <row r="11" spans="1:6" ht="14.25">
      <c r="A11" s="4" t="s">
        <v>73</v>
      </c>
      <c r="B11" s="4" t="s">
        <v>74</v>
      </c>
      <c r="C11" s="4">
        <v>79700008</v>
      </c>
      <c r="D11" s="4">
        <v>14033</v>
      </c>
      <c r="E11" s="5">
        <v>21150.167830000002</v>
      </c>
      <c r="F11" s="6">
        <f t="shared" si="0"/>
        <v>0.6634935529965484</v>
      </c>
    </row>
    <row r="12" spans="1:6" ht="14.25">
      <c r="A12" s="4" t="s">
        <v>73</v>
      </c>
      <c r="B12" s="4" t="s">
        <v>74</v>
      </c>
      <c r="C12" s="4">
        <v>79700009</v>
      </c>
      <c r="D12" s="4">
        <v>12214</v>
      </c>
      <c r="E12" s="5">
        <v>16768.610690000005</v>
      </c>
      <c r="F12" s="6">
        <f t="shared" si="0"/>
        <v>0.7283847317943783</v>
      </c>
    </row>
    <row r="13" spans="1:6" ht="14.25">
      <c r="A13" s="4" t="s">
        <v>73</v>
      </c>
      <c r="B13" s="4" t="s">
        <v>74</v>
      </c>
      <c r="C13" s="4">
        <v>79700010</v>
      </c>
      <c r="D13" s="4">
        <v>11405</v>
      </c>
      <c r="E13" s="5">
        <v>17133.618929999993</v>
      </c>
      <c r="F13" s="6">
        <f t="shared" si="0"/>
        <v>0.6656503828289593</v>
      </c>
    </row>
    <row r="14" spans="1:6" ht="14.25">
      <c r="A14" s="4" t="s">
        <v>73</v>
      </c>
      <c r="B14" s="4" t="s">
        <v>74</v>
      </c>
      <c r="C14" s="4">
        <v>79700011</v>
      </c>
      <c r="D14" s="4">
        <v>14133</v>
      </c>
      <c r="E14" s="5">
        <v>18354.664890000007</v>
      </c>
      <c r="F14" s="6">
        <f t="shared" si="0"/>
        <v>0.7699949895407758</v>
      </c>
    </row>
    <row r="15" spans="1:6" ht="14.25">
      <c r="A15" s="4" t="s">
        <v>73</v>
      </c>
      <c r="B15" s="4" t="s">
        <v>74</v>
      </c>
      <c r="C15" s="4">
        <v>79700012</v>
      </c>
      <c r="D15" s="4">
        <v>13445</v>
      </c>
      <c r="E15" s="5">
        <v>22925.218669999995</v>
      </c>
      <c r="F15" s="6">
        <f t="shared" si="0"/>
        <v>0.5864720504321368</v>
      </c>
    </row>
    <row r="16" spans="1:6" ht="14.25">
      <c r="A16" s="4" t="s">
        <v>73</v>
      </c>
      <c r="B16" s="4" t="s">
        <v>74</v>
      </c>
      <c r="C16" s="4">
        <v>79700013</v>
      </c>
      <c r="D16" s="4">
        <v>12316</v>
      </c>
      <c r="E16" s="5">
        <v>19474.739569999998</v>
      </c>
      <c r="F16" s="6">
        <f t="shared" si="0"/>
        <v>0.6324089703860415</v>
      </c>
    </row>
    <row r="17" spans="1:6" ht="14.25">
      <c r="A17" s="4" t="s">
        <v>73</v>
      </c>
      <c r="B17" s="4" t="s">
        <v>74</v>
      </c>
      <c r="C17" s="4">
        <v>79700014</v>
      </c>
      <c r="D17" s="4">
        <v>13586</v>
      </c>
      <c r="E17" s="5">
        <v>19458.04625</v>
      </c>
      <c r="F17" s="6">
        <f t="shared" si="0"/>
        <v>0.6982201514707572</v>
      </c>
    </row>
    <row r="18" spans="1:6" ht="14.25">
      <c r="A18" s="4" t="s">
        <v>73</v>
      </c>
      <c r="B18" s="4" t="s">
        <v>74</v>
      </c>
      <c r="C18" s="4">
        <v>79700015</v>
      </c>
      <c r="D18" s="4">
        <v>15655</v>
      </c>
      <c r="E18" s="5">
        <v>20755.269199999988</v>
      </c>
      <c r="F18" s="6">
        <f t="shared" si="0"/>
        <v>0.7542662949416242</v>
      </c>
    </row>
    <row r="19" spans="1:6" ht="14.25">
      <c r="A19" s="4" t="s">
        <v>73</v>
      </c>
      <c r="B19" s="4" t="s">
        <v>74</v>
      </c>
      <c r="C19" s="4">
        <v>79700016</v>
      </c>
      <c r="D19" s="4">
        <v>15408</v>
      </c>
      <c r="E19" s="5">
        <v>18150.88080999999</v>
      </c>
      <c r="F19" s="6">
        <f t="shared" si="0"/>
        <v>0.8488844239179381</v>
      </c>
    </row>
    <row r="20" spans="1:6" ht="14.25">
      <c r="A20" s="4" t="s">
        <v>73</v>
      </c>
      <c r="B20" s="4" t="s">
        <v>74</v>
      </c>
      <c r="C20" s="4">
        <v>79700017</v>
      </c>
      <c r="D20" s="4">
        <v>13208</v>
      </c>
      <c r="E20" s="5">
        <v>22145.94531000001</v>
      </c>
      <c r="F20" s="6">
        <f t="shared" si="0"/>
        <v>0.5964071442927262</v>
      </c>
    </row>
    <row r="21" spans="1:6" ht="14.25">
      <c r="A21" s="4" t="s">
        <v>73</v>
      </c>
      <c r="B21" s="4" t="s">
        <v>74</v>
      </c>
      <c r="C21" s="4">
        <v>79700018</v>
      </c>
      <c r="D21" s="4">
        <v>14261</v>
      </c>
      <c r="E21" s="5">
        <v>18730.694549999986</v>
      </c>
      <c r="F21" s="6">
        <f t="shared" si="0"/>
        <v>0.7613705921011888</v>
      </c>
    </row>
    <row r="22" spans="1:6" ht="14.25">
      <c r="A22" s="4" t="s">
        <v>73</v>
      </c>
      <c r="B22" s="4" t="s">
        <v>74</v>
      </c>
      <c r="C22" s="4">
        <v>79700019</v>
      </c>
      <c r="D22" s="4">
        <v>15092</v>
      </c>
      <c r="E22" s="5">
        <v>18261.78707999999</v>
      </c>
      <c r="F22" s="6">
        <f t="shared" si="0"/>
        <v>0.8264251430534151</v>
      </c>
    </row>
    <row r="23" spans="1:6" ht="14.25">
      <c r="A23" s="4" t="s">
        <v>73</v>
      </c>
      <c r="B23" s="4" t="s">
        <v>74</v>
      </c>
      <c r="C23" s="4">
        <v>79700020</v>
      </c>
      <c r="D23" s="4">
        <v>14871</v>
      </c>
      <c r="E23" s="5">
        <v>18047.533549999996</v>
      </c>
      <c r="F23" s="6">
        <f t="shared" si="0"/>
        <v>0.8239907109079735</v>
      </c>
    </row>
    <row r="24" spans="1:6" ht="14.25">
      <c r="A24" s="4" t="s">
        <v>73</v>
      </c>
      <c r="B24" s="4" t="s">
        <v>74</v>
      </c>
      <c r="C24" s="4">
        <v>79700021</v>
      </c>
      <c r="D24" s="4">
        <v>15224</v>
      </c>
      <c r="E24" s="5">
        <v>29991.605279999992</v>
      </c>
      <c r="F24" s="6">
        <f t="shared" si="0"/>
        <v>0.5076087077657087</v>
      </c>
    </row>
    <row r="25" spans="1:6" ht="14.25">
      <c r="A25" s="4" t="s">
        <v>73</v>
      </c>
      <c r="B25" s="4" t="s">
        <v>74</v>
      </c>
      <c r="C25" s="4">
        <v>79700022</v>
      </c>
      <c r="D25" s="4">
        <v>12833</v>
      </c>
      <c r="E25" s="5">
        <v>19501.94763999999</v>
      </c>
      <c r="F25" s="6">
        <f t="shared" si="0"/>
        <v>0.658036840057889</v>
      </c>
    </row>
    <row r="26" spans="1:6" ht="14.25">
      <c r="A26" s="4" t="s">
        <v>73</v>
      </c>
      <c r="B26" s="4" t="s">
        <v>74</v>
      </c>
      <c r="C26" s="4">
        <v>79700023</v>
      </c>
      <c r="D26" s="4">
        <v>14700</v>
      </c>
      <c r="E26" s="5">
        <v>20478.111929999985</v>
      </c>
      <c r="F26" s="6">
        <f t="shared" si="0"/>
        <v>0.7178396157931348</v>
      </c>
    </row>
    <row r="27" spans="1:6" ht="14.25">
      <c r="A27" s="4" t="s">
        <v>73</v>
      </c>
      <c r="B27" s="4" t="s">
        <v>74</v>
      </c>
      <c r="C27" s="4">
        <v>79700024</v>
      </c>
      <c r="D27" s="4">
        <v>15855</v>
      </c>
      <c r="E27" s="5">
        <v>29401.933269999994</v>
      </c>
      <c r="F27" s="6">
        <f t="shared" si="0"/>
        <v>0.539250254546272</v>
      </c>
    </row>
    <row r="28" spans="1:6" ht="14.25">
      <c r="A28" s="4" t="s">
        <v>73</v>
      </c>
      <c r="B28" s="4" t="s">
        <v>74</v>
      </c>
      <c r="C28" s="4">
        <v>79700025</v>
      </c>
      <c r="D28" s="4">
        <v>12295</v>
      </c>
      <c r="E28" s="5">
        <v>27218.726329999998</v>
      </c>
      <c r="F28" s="6">
        <f t="shared" si="0"/>
        <v>0.45171107019980833</v>
      </c>
    </row>
    <row r="29" spans="1:6" ht="14.25">
      <c r="A29" s="4" t="s">
        <v>73</v>
      </c>
      <c r="B29" s="4" t="s">
        <v>74</v>
      </c>
      <c r="C29" s="4">
        <v>79700026</v>
      </c>
      <c r="D29" s="4">
        <v>14325</v>
      </c>
      <c r="E29" s="5">
        <v>19869.882499999992</v>
      </c>
      <c r="F29" s="6">
        <f t="shared" si="0"/>
        <v>0.7209403477851469</v>
      </c>
    </row>
    <row r="30" spans="1:6" ht="14.25">
      <c r="A30" s="4" t="s">
        <v>73</v>
      </c>
      <c r="B30" s="4" t="s">
        <v>74</v>
      </c>
      <c r="C30" s="4">
        <v>79700027</v>
      </c>
      <c r="D30" s="4">
        <v>13813</v>
      </c>
      <c r="E30" s="5">
        <v>17122.25061999999</v>
      </c>
      <c r="F30" s="6">
        <f t="shared" si="0"/>
        <v>0.8067280585103366</v>
      </c>
    </row>
    <row r="31" spans="1:6" ht="14.25">
      <c r="A31" s="4" t="s">
        <v>73</v>
      </c>
      <c r="B31" s="4" t="s">
        <v>74</v>
      </c>
      <c r="C31" s="4">
        <v>79700028</v>
      </c>
      <c r="D31" s="4">
        <v>13239</v>
      </c>
      <c r="E31" s="5">
        <v>17994.61811999999</v>
      </c>
      <c r="F31" s="6">
        <f t="shared" si="0"/>
        <v>0.7357199753678356</v>
      </c>
    </row>
    <row r="32" spans="1:6" ht="14.25">
      <c r="A32" s="4" t="s">
        <v>73</v>
      </c>
      <c r="B32" s="4" t="s">
        <v>74</v>
      </c>
      <c r="C32" s="4">
        <v>79700029</v>
      </c>
      <c r="D32" s="4">
        <v>11108</v>
      </c>
      <c r="E32" s="5">
        <v>12428.372629999998</v>
      </c>
      <c r="F32" s="6">
        <f t="shared" si="0"/>
        <v>0.8937614224075612</v>
      </c>
    </row>
    <row r="33" spans="1:6" ht="14.25">
      <c r="A33" s="4" t="s">
        <v>73</v>
      </c>
      <c r="B33" s="4" t="s">
        <v>74</v>
      </c>
      <c r="C33" s="4">
        <v>79700030</v>
      </c>
      <c r="D33" s="4">
        <v>12507</v>
      </c>
      <c r="E33" s="5">
        <v>15068.248170000003</v>
      </c>
      <c r="F33" s="6">
        <f t="shared" si="0"/>
        <v>0.8300234943635122</v>
      </c>
    </row>
    <row r="34" spans="1:6" ht="14.25">
      <c r="A34" s="4" t="s">
        <v>73</v>
      </c>
      <c r="B34" s="4" t="s">
        <v>74</v>
      </c>
      <c r="C34" s="4">
        <v>79700031</v>
      </c>
      <c r="D34" s="4">
        <v>15300</v>
      </c>
      <c r="E34" s="5">
        <v>22761.56106</v>
      </c>
      <c r="F34" s="6">
        <f t="shared" si="0"/>
        <v>0.6721858821400187</v>
      </c>
    </row>
    <row r="35" spans="1:6" ht="14.25">
      <c r="A35" s="4" t="s">
        <v>73</v>
      </c>
      <c r="B35" s="4" t="s">
        <v>74</v>
      </c>
      <c r="C35" s="4">
        <v>79700032</v>
      </c>
      <c r="D35" s="4">
        <v>11831</v>
      </c>
      <c r="E35" s="5">
        <v>16858.229739999988</v>
      </c>
      <c r="F35" s="6">
        <f t="shared" si="0"/>
        <v>0.7017937341266776</v>
      </c>
    </row>
    <row r="36" spans="1:6" ht="14.25">
      <c r="A36" s="4" t="s">
        <v>73</v>
      </c>
      <c r="B36" s="4" t="s">
        <v>74</v>
      </c>
      <c r="C36" s="4">
        <v>79700033</v>
      </c>
      <c r="D36" s="4">
        <v>16827</v>
      </c>
      <c r="E36" s="5">
        <v>28294.697439999996</v>
      </c>
      <c r="F36" s="6">
        <f t="shared" si="0"/>
        <v>0.5947050692336366</v>
      </c>
    </row>
    <row r="37" spans="1:6" ht="14.25">
      <c r="A37" s="4" t="s">
        <v>73</v>
      </c>
      <c r="B37" s="4" t="s">
        <v>74</v>
      </c>
      <c r="C37" s="4">
        <v>79700034</v>
      </c>
      <c r="D37" s="4">
        <v>14028</v>
      </c>
      <c r="E37" s="5">
        <v>17378.286790000006</v>
      </c>
      <c r="F37" s="6">
        <f t="shared" si="0"/>
        <v>0.807214207563437</v>
      </c>
    </row>
    <row r="38" spans="1:6" ht="14.25">
      <c r="A38" s="4" t="s">
        <v>73</v>
      </c>
      <c r="B38" s="4" t="s">
        <v>74</v>
      </c>
      <c r="C38" s="4">
        <v>79700035</v>
      </c>
      <c r="D38" s="4">
        <v>12506</v>
      </c>
      <c r="E38" s="5">
        <v>19427.309729999997</v>
      </c>
      <c r="F38" s="6">
        <f t="shared" si="0"/>
        <v>0.6437329807270232</v>
      </c>
    </row>
    <row r="39" spans="1:6" ht="14.25">
      <c r="A39" s="4" t="s">
        <v>73</v>
      </c>
      <c r="B39" s="4" t="s">
        <v>74</v>
      </c>
      <c r="C39" s="4">
        <v>79700036</v>
      </c>
      <c r="D39" s="4">
        <v>11509</v>
      </c>
      <c r="E39" s="5">
        <v>17023.166399999987</v>
      </c>
      <c r="F39" s="6">
        <f t="shared" si="0"/>
        <v>0.6760786876876212</v>
      </c>
    </row>
    <row r="40" spans="1:6" ht="14.25">
      <c r="A40" s="4" t="s">
        <v>73</v>
      </c>
      <c r="B40" s="4" t="s">
        <v>74</v>
      </c>
      <c r="C40" s="4">
        <v>79700037</v>
      </c>
      <c r="D40" s="4">
        <v>15348</v>
      </c>
      <c r="E40" s="5">
        <v>21832.31580999999</v>
      </c>
      <c r="F40" s="6">
        <f t="shared" si="0"/>
        <v>0.7029945945070134</v>
      </c>
    </row>
    <row r="41" spans="1:6" ht="14.25">
      <c r="A41" s="4" t="s">
        <v>73</v>
      </c>
      <c r="B41" s="4" t="s">
        <v>74</v>
      </c>
      <c r="C41" s="4">
        <v>79700038</v>
      </c>
      <c r="D41" s="4">
        <v>15998</v>
      </c>
      <c r="E41" s="5">
        <v>24155.648620000007</v>
      </c>
      <c r="F41" s="6">
        <f t="shared" si="0"/>
        <v>0.6622881567648832</v>
      </c>
    </row>
    <row r="42" spans="1:6" ht="14.25">
      <c r="A42" s="4" t="s">
        <v>73</v>
      </c>
      <c r="B42" s="4" t="s">
        <v>74</v>
      </c>
      <c r="C42" s="4">
        <v>79700039</v>
      </c>
      <c r="D42" s="4">
        <v>14561</v>
      </c>
      <c r="E42" s="5">
        <v>22742.89168999999</v>
      </c>
      <c r="F42" s="6">
        <f t="shared" si="0"/>
        <v>0.6402440023228201</v>
      </c>
    </row>
    <row r="43" spans="1:6" ht="14.25">
      <c r="A43" s="4" t="s">
        <v>73</v>
      </c>
      <c r="B43" s="4" t="s">
        <v>74</v>
      </c>
      <c r="C43" s="4">
        <v>79700040</v>
      </c>
      <c r="D43" s="4">
        <v>15373</v>
      </c>
      <c r="E43" s="5">
        <v>18820.564650000004</v>
      </c>
      <c r="F43" s="6">
        <f t="shared" si="0"/>
        <v>0.8168192764609746</v>
      </c>
    </row>
    <row r="44" spans="1:6" ht="14.25">
      <c r="A44" s="4" t="s">
        <v>73</v>
      </c>
      <c r="B44" s="4" t="s">
        <v>74</v>
      </c>
      <c r="C44" s="4">
        <v>79700041</v>
      </c>
      <c r="D44" s="4">
        <v>14085</v>
      </c>
      <c r="E44" s="5">
        <v>26747.874039999995</v>
      </c>
      <c r="F44" s="6">
        <f t="shared" si="0"/>
        <v>0.5265839064045481</v>
      </c>
    </row>
    <row r="45" spans="1:6" ht="14.25">
      <c r="A45" s="4" t="s">
        <v>73</v>
      </c>
      <c r="B45" s="4" t="s">
        <v>74</v>
      </c>
      <c r="C45" s="4">
        <v>79700042</v>
      </c>
      <c r="D45" s="4">
        <v>14267</v>
      </c>
      <c r="E45" s="5">
        <v>24808.431449999993</v>
      </c>
      <c r="F45" s="6">
        <f t="shared" si="0"/>
        <v>0.5750867413264051</v>
      </c>
    </row>
    <row r="46" spans="1:6" ht="14.25">
      <c r="A46" s="4" t="s">
        <v>73</v>
      </c>
      <c r="B46" s="4" t="s">
        <v>74</v>
      </c>
      <c r="C46" s="4">
        <v>79700043</v>
      </c>
      <c r="D46" s="4">
        <v>12226</v>
      </c>
      <c r="E46" s="5">
        <v>18046.129490000007</v>
      </c>
      <c r="F46" s="6">
        <f t="shared" si="0"/>
        <v>0.677485995363984</v>
      </c>
    </row>
    <row r="47" spans="1:6" ht="14.25">
      <c r="A47" s="4" t="s">
        <v>73</v>
      </c>
      <c r="B47" s="4" t="s">
        <v>74</v>
      </c>
      <c r="C47" s="4">
        <v>79700044</v>
      </c>
      <c r="D47" s="4">
        <v>13307</v>
      </c>
      <c r="E47" s="5">
        <v>20871.707459999994</v>
      </c>
      <c r="F47" s="6">
        <f t="shared" si="0"/>
        <v>0.6375616381890399</v>
      </c>
    </row>
    <row r="48" spans="1:6" ht="14.25">
      <c r="A48" s="4" t="s">
        <v>73</v>
      </c>
      <c r="B48" s="4" t="s">
        <v>74</v>
      </c>
      <c r="C48" s="4">
        <v>79700045</v>
      </c>
      <c r="D48" s="4">
        <v>14506</v>
      </c>
      <c r="E48" s="5">
        <v>19311.07696</v>
      </c>
      <c r="F48" s="6">
        <f t="shared" si="0"/>
        <v>0.751175091376157</v>
      </c>
    </row>
    <row r="49" spans="1:6" ht="14.25">
      <c r="A49" s="4" t="s">
        <v>73</v>
      </c>
      <c r="B49" s="4" t="s">
        <v>74</v>
      </c>
      <c r="C49" s="4">
        <v>79700046</v>
      </c>
      <c r="D49" s="4">
        <v>14552</v>
      </c>
      <c r="E49" s="5">
        <v>18764.057719999997</v>
      </c>
      <c r="F49" s="6">
        <f t="shared" si="0"/>
        <v>0.7755252204585524</v>
      </c>
    </row>
    <row r="50" spans="1:6" ht="15">
      <c r="A50" s="4" t="s">
        <v>73</v>
      </c>
      <c r="B50" s="4" t="s">
        <v>74</v>
      </c>
      <c r="C50" s="4">
        <v>79700047</v>
      </c>
      <c r="D50" s="4">
        <v>14621</v>
      </c>
      <c r="E50" s="5">
        <v>20761.448430000008</v>
      </c>
      <c r="F50" s="6">
        <f t="shared" si="0"/>
        <v>0.7042379557137669</v>
      </c>
    </row>
    <row r="51" spans="1:6" ht="15">
      <c r="A51" s="4" t="s">
        <v>73</v>
      </c>
      <c r="B51" s="4" t="s">
        <v>74</v>
      </c>
      <c r="C51" s="4">
        <v>79700048</v>
      </c>
      <c r="D51" s="4">
        <v>12147</v>
      </c>
      <c r="E51" s="5">
        <v>15263.295929999993</v>
      </c>
      <c r="F51" s="6">
        <f t="shared" si="0"/>
        <v>0.7958307337883087</v>
      </c>
    </row>
    <row r="52" spans="1:6" ht="15">
      <c r="A52" s="4" t="s">
        <v>73</v>
      </c>
      <c r="B52" s="4" t="s">
        <v>74</v>
      </c>
      <c r="C52" s="4">
        <v>79700049</v>
      </c>
      <c r="D52" s="4">
        <v>13055</v>
      </c>
      <c r="E52" s="5">
        <v>16712.487230000002</v>
      </c>
      <c r="F52" s="6">
        <f t="shared" si="0"/>
        <v>0.7811524293383109</v>
      </c>
    </row>
    <row r="53" spans="1:6" ht="15">
      <c r="A53" s="4" t="s">
        <v>73</v>
      </c>
      <c r="B53" s="4" t="s">
        <v>74</v>
      </c>
      <c r="C53" s="4">
        <v>79700050</v>
      </c>
      <c r="D53" s="4">
        <v>13965</v>
      </c>
      <c r="E53" s="5">
        <v>17821.067560000007</v>
      </c>
      <c r="F53" s="6">
        <f t="shared" si="0"/>
        <v>0.783623088402679</v>
      </c>
    </row>
    <row r="54" spans="1:6" ht="15">
      <c r="A54" s="4" t="s">
        <v>73</v>
      </c>
      <c r="B54" s="4" t="s">
        <v>74</v>
      </c>
      <c r="C54" s="4">
        <v>79700051</v>
      </c>
      <c r="D54" s="4">
        <v>12495</v>
      </c>
      <c r="E54" s="5">
        <v>20484.198889999996</v>
      </c>
      <c r="F54" s="6">
        <f t="shared" si="0"/>
        <v>0.6099823608967118</v>
      </c>
    </row>
    <row r="55" spans="1:6" ht="15">
      <c r="A55" s="4" t="s">
        <v>73</v>
      </c>
      <c r="B55" s="4" t="s">
        <v>74</v>
      </c>
      <c r="C55" s="4">
        <v>79700052</v>
      </c>
      <c r="D55" s="4">
        <v>15067</v>
      </c>
      <c r="E55" s="5">
        <v>22708.801830000004</v>
      </c>
      <c r="F55" s="6">
        <f t="shared" si="0"/>
        <v>0.663487228995736</v>
      </c>
    </row>
    <row r="56" spans="1:6" ht="15">
      <c r="A56" s="4" t="s">
        <v>73</v>
      </c>
      <c r="B56" s="4" t="s">
        <v>74</v>
      </c>
      <c r="C56" s="4">
        <v>79700053</v>
      </c>
      <c r="D56" s="4">
        <v>13889</v>
      </c>
      <c r="E56" s="5">
        <v>22480.352510000004</v>
      </c>
      <c r="F56" s="6">
        <f t="shared" si="0"/>
        <v>0.6178283900940483</v>
      </c>
    </row>
    <row r="57" spans="1:6" ht="15">
      <c r="A57" s="4" t="s">
        <v>73</v>
      </c>
      <c r="B57" s="4" t="s">
        <v>74</v>
      </c>
      <c r="C57" s="4">
        <v>79700054</v>
      </c>
      <c r="D57" s="4">
        <v>14328</v>
      </c>
      <c r="E57" s="5">
        <v>16903.733519999994</v>
      </c>
      <c r="F57" s="6">
        <f t="shared" si="0"/>
        <v>0.8476233953314241</v>
      </c>
    </row>
    <row r="58" spans="1:6" ht="15">
      <c r="A58" s="4" t="s">
        <v>73</v>
      </c>
      <c r="B58" s="4" t="s">
        <v>74</v>
      </c>
      <c r="C58" s="4">
        <v>79700055</v>
      </c>
      <c r="D58" s="4">
        <v>14361</v>
      </c>
      <c r="E58" s="5">
        <v>19157.00030999999</v>
      </c>
      <c r="F58" s="6">
        <f t="shared" si="0"/>
        <v>0.7496476362483292</v>
      </c>
    </row>
    <row r="59" spans="1:6" ht="15">
      <c r="A59" s="4" t="s">
        <v>73</v>
      </c>
      <c r="B59" s="4" t="s">
        <v>74</v>
      </c>
      <c r="C59" s="4">
        <v>79700056</v>
      </c>
      <c r="D59" s="4">
        <v>13669</v>
      </c>
      <c r="E59" s="5">
        <v>16148.04901</v>
      </c>
      <c r="F59" s="6">
        <f t="shared" si="0"/>
        <v>0.8464799674273468</v>
      </c>
    </row>
    <row r="60" spans="1:6" ht="15">
      <c r="A60" s="4" t="s">
        <v>73</v>
      </c>
      <c r="B60" s="4" t="s">
        <v>74</v>
      </c>
      <c r="C60" s="4">
        <v>79700057</v>
      </c>
      <c r="D60" s="4">
        <v>14955</v>
      </c>
      <c r="E60" s="5">
        <v>22576.412859999997</v>
      </c>
      <c r="F60" s="6">
        <f t="shared" si="0"/>
        <v>0.6624170142855902</v>
      </c>
    </row>
    <row r="61" spans="1:6" ht="15">
      <c r="A61" s="4" t="s">
        <v>73</v>
      </c>
      <c r="B61" s="4" t="s">
        <v>74</v>
      </c>
      <c r="C61" s="4">
        <v>79700058</v>
      </c>
      <c r="D61" s="4">
        <v>14488</v>
      </c>
      <c r="E61" s="5">
        <v>27348.924319999976</v>
      </c>
      <c r="F61" s="6">
        <f t="shared" si="0"/>
        <v>0.5297466119866762</v>
      </c>
    </row>
    <row r="62" spans="1:6" ht="15">
      <c r="A62" s="4" t="s">
        <v>73</v>
      </c>
      <c r="B62" s="4" t="s">
        <v>74</v>
      </c>
      <c r="C62" s="4">
        <v>79700059</v>
      </c>
      <c r="D62" s="4">
        <v>15759</v>
      </c>
      <c r="E62" s="5">
        <v>21594.74144999999</v>
      </c>
      <c r="F62" s="6">
        <f t="shared" si="0"/>
        <v>0.7297609946610408</v>
      </c>
    </row>
    <row r="63" spans="1:6" ht="15">
      <c r="A63" s="4" t="s">
        <v>73</v>
      </c>
      <c r="B63" s="4" t="s">
        <v>74</v>
      </c>
      <c r="C63" s="4">
        <v>79700060</v>
      </c>
      <c r="D63" s="4">
        <v>13087</v>
      </c>
      <c r="E63" s="5">
        <v>20235.454189999997</v>
      </c>
      <c r="F63" s="6">
        <f t="shared" si="0"/>
        <v>0.6467361630295091</v>
      </c>
    </row>
    <row r="64" spans="1:6" ht="15">
      <c r="A64" s="4" t="s">
        <v>73</v>
      </c>
      <c r="B64" s="4" t="s">
        <v>74</v>
      </c>
      <c r="C64" s="4">
        <v>79700061</v>
      </c>
      <c r="D64" s="4">
        <v>12983</v>
      </c>
      <c r="E64" s="5">
        <v>22408.858089999987</v>
      </c>
      <c r="F64" s="6">
        <f t="shared" si="0"/>
        <v>0.5793691025154779</v>
      </c>
    </row>
    <row r="65" spans="1:6" ht="15">
      <c r="A65" s="4" t="s">
        <v>73</v>
      </c>
      <c r="B65" s="4" t="s">
        <v>74</v>
      </c>
      <c r="C65" s="4">
        <v>79700062</v>
      </c>
      <c r="D65" s="4">
        <v>10508</v>
      </c>
      <c r="E65" s="5">
        <v>14307.601809999996</v>
      </c>
      <c r="F65" s="6">
        <f t="shared" si="0"/>
        <v>0.7344347529056655</v>
      </c>
    </row>
    <row r="66" spans="1:6" ht="15">
      <c r="A66" s="4" t="s">
        <v>73</v>
      </c>
      <c r="B66" s="4" t="s">
        <v>74</v>
      </c>
      <c r="C66" s="4">
        <v>79700063</v>
      </c>
      <c r="D66" s="4">
        <v>12439</v>
      </c>
      <c r="E66" s="5">
        <v>21374.292329999997</v>
      </c>
      <c r="F66" s="6">
        <f t="shared" si="0"/>
        <v>0.5819607876580399</v>
      </c>
    </row>
    <row r="67" spans="1:6" ht="15">
      <c r="A67" s="4" t="s">
        <v>73</v>
      </c>
      <c r="B67" s="4" t="s">
        <v>74</v>
      </c>
      <c r="C67" s="4">
        <v>79700064</v>
      </c>
      <c r="D67" s="4">
        <v>14366</v>
      </c>
      <c r="E67" s="5">
        <v>21428.990720000016</v>
      </c>
      <c r="F67" s="6">
        <f t="shared" si="0"/>
        <v>0.6704002156570064</v>
      </c>
    </row>
    <row r="68" spans="1:6" ht="15">
      <c r="A68" s="4" t="s">
        <v>73</v>
      </c>
      <c r="B68" s="4" t="s">
        <v>74</v>
      </c>
      <c r="C68" s="4">
        <v>79700065</v>
      </c>
      <c r="D68" s="4">
        <v>15732</v>
      </c>
      <c r="E68" s="5">
        <v>22694.743179999983</v>
      </c>
      <c r="F68" s="6">
        <f aca="true" t="shared" si="1" ref="F68:F132">(D68/E68)</f>
        <v>0.6932001774694686</v>
      </c>
    </row>
    <row r="69" spans="1:6" ht="15">
      <c r="A69" s="4" t="s">
        <v>73</v>
      </c>
      <c r="B69" s="4" t="s">
        <v>74</v>
      </c>
      <c r="C69" s="4">
        <v>79700066</v>
      </c>
      <c r="D69" s="4">
        <v>15570</v>
      </c>
      <c r="E69" s="5">
        <v>25788.507939999985</v>
      </c>
      <c r="F69" s="6">
        <f t="shared" si="1"/>
        <v>0.6037573029128109</v>
      </c>
    </row>
    <row r="70" spans="1:6" ht="15">
      <c r="A70" s="4" t="s">
        <v>73</v>
      </c>
      <c r="B70" s="4" t="s">
        <v>74</v>
      </c>
      <c r="C70" s="4">
        <v>79700067</v>
      </c>
      <c r="D70" s="4">
        <v>14480</v>
      </c>
      <c r="E70" s="5">
        <v>21641.484040000003</v>
      </c>
      <c r="F70" s="6">
        <f t="shared" si="1"/>
        <v>0.6690853535384442</v>
      </c>
    </row>
    <row r="71" spans="1:6" ht="15">
      <c r="A71" s="4" t="s">
        <v>73</v>
      </c>
      <c r="B71" s="4" t="s">
        <v>74</v>
      </c>
      <c r="C71" s="4">
        <v>79700068</v>
      </c>
      <c r="D71" s="4">
        <v>13543</v>
      </c>
      <c r="E71" s="5">
        <v>21546.62611</v>
      </c>
      <c r="F71" s="6">
        <f t="shared" si="1"/>
        <v>0.6285438811097465</v>
      </c>
    </row>
    <row r="72" spans="1:6" ht="15">
      <c r="A72" s="4" t="s">
        <v>73</v>
      </c>
      <c r="B72" s="4" t="s">
        <v>74</v>
      </c>
      <c r="C72" s="4">
        <v>79700069</v>
      </c>
      <c r="D72" s="4">
        <v>12141</v>
      </c>
      <c r="E72" s="5">
        <v>13894.787379999994</v>
      </c>
      <c r="F72" s="6">
        <f t="shared" si="1"/>
        <v>0.873780912795803</v>
      </c>
    </row>
    <row r="73" spans="1:6" ht="15">
      <c r="A73" s="4" t="s">
        <v>73</v>
      </c>
      <c r="B73" s="4" t="s">
        <v>74</v>
      </c>
      <c r="C73" s="4">
        <v>79700070</v>
      </c>
      <c r="D73" s="4">
        <v>13799</v>
      </c>
      <c r="E73" s="5">
        <v>14698.667090000006</v>
      </c>
      <c r="F73" s="6">
        <f t="shared" si="1"/>
        <v>0.938792607214563</v>
      </c>
    </row>
    <row r="74" spans="1:6" ht="15">
      <c r="A74" s="4" t="s">
        <v>73</v>
      </c>
      <c r="B74" s="4" t="s">
        <v>74</v>
      </c>
      <c r="C74" s="4">
        <v>79700071</v>
      </c>
      <c r="D74" s="4">
        <v>15101</v>
      </c>
      <c r="E74" s="5">
        <v>23306.2624</v>
      </c>
      <c r="F74" s="6">
        <f t="shared" si="1"/>
        <v>0.6479374401963311</v>
      </c>
    </row>
    <row r="75" spans="1:6" ht="15">
      <c r="A75" s="4" t="s">
        <v>73</v>
      </c>
      <c r="B75" s="4" t="s">
        <v>74</v>
      </c>
      <c r="C75" s="4">
        <v>79700072</v>
      </c>
      <c r="D75" s="4">
        <v>13398</v>
      </c>
      <c r="E75" s="5">
        <v>20638.912829999997</v>
      </c>
      <c r="F75" s="6">
        <f t="shared" si="1"/>
        <v>0.6491621002694066</v>
      </c>
    </row>
    <row r="76" spans="1:6" ht="15">
      <c r="A76" s="4" t="s">
        <v>73</v>
      </c>
      <c r="B76" s="4" t="s">
        <v>74</v>
      </c>
      <c r="C76" s="4">
        <v>79700073</v>
      </c>
      <c r="D76" s="4">
        <v>12147</v>
      </c>
      <c r="E76" s="5">
        <v>19896.574299999993</v>
      </c>
      <c r="F76" s="6">
        <f t="shared" si="1"/>
        <v>0.6105071062408972</v>
      </c>
    </row>
    <row r="77" spans="1:6" ht="15">
      <c r="A77" s="4" t="s">
        <v>73</v>
      </c>
      <c r="B77" s="4" t="s">
        <v>74</v>
      </c>
      <c r="C77" s="4">
        <v>79700074</v>
      </c>
      <c r="D77" s="4">
        <v>13363</v>
      </c>
      <c r="E77" s="5">
        <v>18639.53132</v>
      </c>
      <c r="F77" s="6">
        <f t="shared" si="1"/>
        <v>0.7169171676361658</v>
      </c>
    </row>
    <row r="78" spans="1:6" ht="15">
      <c r="A78" s="4" t="s">
        <v>73</v>
      </c>
      <c r="B78" s="4" t="s">
        <v>74</v>
      </c>
      <c r="C78" s="4">
        <v>79700075</v>
      </c>
      <c r="D78" s="4">
        <v>14087</v>
      </c>
      <c r="E78" s="5">
        <v>22519.944449999995</v>
      </c>
      <c r="F78" s="6">
        <f t="shared" si="1"/>
        <v>0.6255344026836621</v>
      </c>
    </row>
    <row r="79" spans="1:6" ht="15">
      <c r="A79" s="4" t="s">
        <v>73</v>
      </c>
      <c r="B79" s="4" t="s">
        <v>74</v>
      </c>
      <c r="C79" s="4">
        <v>79700076</v>
      </c>
      <c r="D79" s="4">
        <v>12984</v>
      </c>
      <c r="E79" s="5">
        <v>19951.61339999999</v>
      </c>
      <c r="F79" s="6">
        <f t="shared" si="1"/>
        <v>0.6507744381213805</v>
      </c>
    </row>
    <row r="80" spans="1:6" ht="15">
      <c r="A80" s="4" t="s">
        <v>73</v>
      </c>
      <c r="B80" s="4" t="s">
        <v>74</v>
      </c>
      <c r="C80" s="4">
        <v>79700077</v>
      </c>
      <c r="D80" s="4">
        <v>14688</v>
      </c>
      <c r="E80" s="5">
        <v>21384.453840000002</v>
      </c>
      <c r="F80" s="6">
        <f t="shared" si="1"/>
        <v>0.6868541095272601</v>
      </c>
    </row>
    <row r="81" spans="1:6" ht="15">
      <c r="A81" s="4" t="s">
        <v>73</v>
      </c>
      <c r="B81" s="4" t="s">
        <v>74</v>
      </c>
      <c r="C81" s="4">
        <v>79700078</v>
      </c>
      <c r="D81" s="4">
        <v>12764</v>
      </c>
      <c r="E81" s="5">
        <v>16312.369929999997</v>
      </c>
      <c r="F81" s="6">
        <f t="shared" si="1"/>
        <v>0.7824736721134427</v>
      </c>
    </row>
    <row r="82" spans="1:6" ht="15">
      <c r="A82" s="4" t="s">
        <v>73</v>
      </c>
      <c r="B82" s="4" t="s">
        <v>74</v>
      </c>
      <c r="C82" s="4">
        <v>79700079</v>
      </c>
      <c r="D82" s="4">
        <v>14971</v>
      </c>
      <c r="E82" s="5">
        <v>21130.794009999998</v>
      </c>
      <c r="F82" s="6">
        <f t="shared" si="1"/>
        <v>0.708492070525844</v>
      </c>
    </row>
    <row r="83" spans="1:6" ht="15">
      <c r="A83" s="4" t="s">
        <v>73</v>
      </c>
      <c r="B83" s="4" t="s">
        <v>74</v>
      </c>
      <c r="C83" s="4">
        <v>79700080</v>
      </c>
      <c r="D83" s="4">
        <v>13442</v>
      </c>
      <c r="E83" s="5">
        <v>14899.112079999994</v>
      </c>
      <c r="F83" s="6">
        <f t="shared" si="1"/>
        <v>0.9022014149449908</v>
      </c>
    </row>
    <row r="84" spans="1:6" ht="15">
      <c r="A84" s="4" t="s">
        <v>73</v>
      </c>
      <c r="B84" s="4" t="s">
        <v>74</v>
      </c>
      <c r="C84" s="4">
        <v>79700081</v>
      </c>
      <c r="D84" s="4">
        <v>14299</v>
      </c>
      <c r="E84" s="5">
        <v>25373.857049999995</v>
      </c>
      <c r="F84" s="6">
        <f t="shared" si="1"/>
        <v>0.5635327720111043</v>
      </c>
    </row>
    <row r="85" spans="1:6" ht="15">
      <c r="A85" s="4" t="s">
        <v>73</v>
      </c>
      <c r="B85" s="4" t="s">
        <v>74</v>
      </c>
      <c r="C85" s="4">
        <v>79700082</v>
      </c>
      <c r="D85" s="4">
        <v>12355</v>
      </c>
      <c r="E85" s="5">
        <v>17651.090840000004</v>
      </c>
      <c r="F85" s="6">
        <f t="shared" si="1"/>
        <v>0.6999567398974418</v>
      </c>
    </row>
    <row r="86" spans="1:6" ht="15">
      <c r="A86" s="4" t="s">
        <v>73</v>
      </c>
      <c r="B86" s="4" t="s">
        <v>74</v>
      </c>
      <c r="C86" s="4">
        <v>79700083</v>
      </c>
      <c r="D86" s="4">
        <v>12718</v>
      </c>
      <c r="E86" s="5">
        <v>16905.879069999995</v>
      </c>
      <c r="F86" s="6">
        <f t="shared" si="1"/>
        <v>0.7522826791402101</v>
      </c>
    </row>
    <row r="87" spans="1:6" ht="15">
      <c r="A87" s="4" t="s">
        <v>73</v>
      </c>
      <c r="B87" s="4" t="s">
        <v>74</v>
      </c>
      <c r="C87" s="4">
        <v>79700084</v>
      </c>
      <c r="D87" s="4">
        <v>15751</v>
      </c>
      <c r="E87" s="5">
        <v>24565.070589999992</v>
      </c>
      <c r="F87" s="6">
        <f t="shared" si="1"/>
        <v>0.6411949822123432</v>
      </c>
    </row>
    <row r="88" spans="1:6" ht="15">
      <c r="A88" s="4" t="s">
        <v>73</v>
      </c>
      <c r="B88" s="4" t="s">
        <v>74</v>
      </c>
      <c r="C88" s="4">
        <v>79700085</v>
      </c>
      <c r="D88" s="4">
        <v>14014</v>
      </c>
      <c r="E88" s="5">
        <v>19448.0904</v>
      </c>
      <c r="F88" s="6">
        <f t="shared" si="1"/>
        <v>0.720584885804521</v>
      </c>
    </row>
    <row r="89" spans="1:6" ht="15">
      <c r="A89" s="4" t="s">
        <v>73</v>
      </c>
      <c r="B89" s="4" t="s">
        <v>74</v>
      </c>
      <c r="C89" s="4">
        <v>79700086</v>
      </c>
      <c r="D89" s="4">
        <v>15188</v>
      </c>
      <c r="E89" s="5">
        <v>24327.397849999987</v>
      </c>
      <c r="F89" s="6">
        <f t="shared" si="1"/>
        <v>0.6243166693637975</v>
      </c>
    </row>
    <row r="90" spans="1:6" ht="15">
      <c r="A90" s="4" t="s">
        <v>73</v>
      </c>
      <c r="B90" s="4" t="s">
        <v>74</v>
      </c>
      <c r="C90" s="4">
        <v>79700087</v>
      </c>
      <c r="D90" s="4">
        <v>11878</v>
      </c>
      <c r="E90" s="5">
        <v>18462.381479999985</v>
      </c>
      <c r="F90" s="6">
        <f t="shared" si="1"/>
        <v>0.6433622884928066</v>
      </c>
    </row>
    <row r="91" spans="1:6" ht="15">
      <c r="A91" s="4" t="s">
        <v>73</v>
      </c>
      <c r="B91" s="4" t="s">
        <v>74</v>
      </c>
      <c r="C91" s="4">
        <v>79700088</v>
      </c>
      <c r="D91" s="4">
        <v>14856</v>
      </c>
      <c r="E91" s="5">
        <v>20584.727829999993</v>
      </c>
      <c r="F91" s="6">
        <f t="shared" si="1"/>
        <v>0.7217000935202554</v>
      </c>
    </row>
    <row r="92" spans="1:6" ht="15">
      <c r="A92" s="4" t="s">
        <v>73</v>
      </c>
      <c r="B92" s="4" t="s">
        <v>74</v>
      </c>
      <c r="C92" s="4">
        <v>79700089</v>
      </c>
      <c r="D92" s="4">
        <v>13484</v>
      </c>
      <c r="E92" s="5">
        <v>35254.939220000015</v>
      </c>
      <c r="F92" s="6">
        <f t="shared" si="1"/>
        <v>0.38247123093465923</v>
      </c>
    </row>
    <row r="93" spans="1:6" ht="15">
      <c r="A93" s="4" t="s">
        <v>73</v>
      </c>
      <c r="B93" s="4" t="s">
        <v>74</v>
      </c>
      <c r="C93" s="4">
        <v>79700090</v>
      </c>
      <c r="D93" s="4">
        <v>11827</v>
      </c>
      <c r="E93" s="5">
        <v>21847.572019999996</v>
      </c>
      <c r="F93" s="6">
        <f t="shared" si="1"/>
        <v>0.5413416186097554</v>
      </c>
    </row>
    <row r="94" spans="1:6" ht="15">
      <c r="A94" s="4" t="s">
        <v>73</v>
      </c>
      <c r="B94" s="4" t="s">
        <v>74</v>
      </c>
      <c r="C94" s="4">
        <v>79700091</v>
      </c>
      <c r="D94" s="4">
        <v>13835</v>
      </c>
      <c r="E94" s="5">
        <v>21590.111659999995</v>
      </c>
      <c r="F94" s="6">
        <f t="shared" si="1"/>
        <v>0.6408026145428468</v>
      </c>
    </row>
    <row r="95" spans="1:6" ht="15">
      <c r="A95" s="4" t="s">
        <v>73</v>
      </c>
      <c r="B95" s="4" t="s">
        <v>74</v>
      </c>
      <c r="C95" s="4">
        <v>79700092</v>
      </c>
      <c r="D95" s="4">
        <v>13899</v>
      </c>
      <c r="E95" s="5">
        <v>20160.916390000002</v>
      </c>
      <c r="F95" s="6">
        <f t="shared" si="1"/>
        <v>0.6894031863995047</v>
      </c>
    </row>
    <row r="96" spans="1:6" ht="15">
      <c r="A96" s="4" t="s">
        <v>73</v>
      </c>
      <c r="B96" s="4" t="s">
        <v>74</v>
      </c>
      <c r="C96" s="4">
        <v>79700093</v>
      </c>
      <c r="D96" s="4">
        <v>11531</v>
      </c>
      <c r="E96" s="5">
        <v>16309.752729999993</v>
      </c>
      <c r="F96" s="6">
        <f t="shared" si="1"/>
        <v>0.7070002955219545</v>
      </c>
    </row>
    <row r="97" spans="1:6" ht="15">
      <c r="A97" s="4" t="s">
        <v>73</v>
      </c>
      <c r="B97" s="4" t="s">
        <v>74</v>
      </c>
      <c r="C97" s="4">
        <v>79700094</v>
      </c>
      <c r="D97" s="4">
        <v>12315</v>
      </c>
      <c r="E97" s="5">
        <v>18472.858419999993</v>
      </c>
      <c r="F97" s="6">
        <f t="shared" si="1"/>
        <v>0.6666537316535123</v>
      </c>
    </row>
    <row r="98" spans="1:6" ht="15">
      <c r="A98" s="4" t="s">
        <v>73</v>
      </c>
      <c r="B98" s="4" t="s">
        <v>74</v>
      </c>
      <c r="C98" s="4">
        <v>79700095</v>
      </c>
      <c r="D98" s="4">
        <v>15463</v>
      </c>
      <c r="E98" s="5">
        <v>19990.007719999994</v>
      </c>
      <c r="F98" s="6">
        <f t="shared" si="1"/>
        <v>0.7735364696497478</v>
      </c>
    </row>
    <row r="99" spans="1:6" ht="15">
      <c r="A99" s="4" t="s">
        <v>73</v>
      </c>
      <c r="B99" s="4" t="s">
        <v>74</v>
      </c>
      <c r="C99" s="4">
        <v>79700096</v>
      </c>
      <c r="D99" s="4">
        <v>13106</v>
      </c>
      <c r="E99" s="5">
        <v>16768.923320000005</v>
      </c>
      <c r="F99" s="6">
        <f t="shared" si="1"/>
        <v>0.7815647880248042</v>
      </c>
    </row>
    <row r="100" spans="1:6" ht="15">
      <c r="A100" s="4" t="s">
        <v>73</v>
      </c>
      <c r="B100" s="4" t="s">
        <v>74</v>
      </c>
      <c r="C100" s="4">
        <v>79700097</v>
      </c>
      <c r="D100" s="4">
        <v>15491</v>
      </c>
      <c r="E100" s="5">
        <v>23299.26334</v>
      </c>
      <c r="F100" s="6">
        <f t="shared" si="1"/>
        <v>0.6648708061685867</v>
      </c>
    </row>
    <row r="101" spans="1:6" ht="15">
      <c r="A101" s="4" t="s">
        <v>73</v>
      </c>
      <c r="B101" s="4" t="s">
        <v>74</v>
      </c>
      <c r="C101" s="4">
        <v>79700098</v>
      </c>
      <c r="D101" s="4">
        <v>12448</v>
      </c>
      <c r="E101" s="5">
        <v>14921.304180000008</v>
      </c>
      <c r="F101" s="6">
        <f t="shared" si="1"/>
        <v>0.8342434313942116</v>
      </c>
    </row>
    <row r="102" spans="1:6" ht="15">
      <c r="A102" s="4" t="s">
        <v>73</v>
      </c>
      <c r="B102" s="4" t="s">
        <v>74</v>
      </c>
      <c r="C102" s="4">
        <v>79700099</v>
      </c>
      <c r="D102" s="4">
        <v>12704</v>
      </c>
      <c r="E102" s="5">
        <v>26448.223360000004</v>
      </c>
      <c r="F102" s="6">
        <f t="shared" si="1"/>
        <v>0.4803347214321166</v>
      </c>
    </row>
    <row r="103" spans="1:6" ht="15">
      <c r="A103" s="4" t="s">
        <v>73</v>
      </c>
      <c r="B103" s="4" t="s">
        <v>74</v>
      </c>
      <c r="C103" s="4">
        <v>79700100</v>
      </c>
      <c r="D103" s="4">
        <v>14125</v>
      </c>
      <c r="E103" s="5">
        <v>21559.154200000008</v>
      </c>
      <c r="F103" s="6">
        <f t="shared" si="1"/>
        <v>0.6551741255229759</v>
      </c>
    </row>
    <row r="104" spans="1:6" ht="15">
      <c r="A104" s="4" t="s">
        <v>73</v>
      </c>
      <c r="B104" s="4" t="s">
        <v>74</v>
      </c>
      <c r="C104" s="4">
        <v>79700101</v>
      </c>
      <c r="D104" s="4">
        <v>14030</v>
      </c>
      <c r="E104" s="5">
        <v>24761.279270000003</v>
      </c>
      <c r="F104" s="6">
        <f t="shared" si="1"/>
        <v>0.5666104665681919</v>
      </c>
    </row>
    <row r="105" spans="1:6" ht="15">
      <c r="A105" s="7" t="s">
        <v>9</v>
      </c>
      <c r="B105" s="7"/>
      <c r="C105" s="7"/>
      <c r="D105" s="8">
        <f>SUM(D4:D104)</f>
        <v>1388247</v>
      </c>
      <c r="E105" s="8">
        <f>SUM(E4:E104)</f>
        <v>2070007.4971200002</v>
      </c>
      <c r="F105" s="9">
        <f>D105/E105</f>
        <v>0.6706482956856277</v>
      </c>
    </row>
    <row r="106" spans="1:6" ht="15">
      <c r="A106" s="4" t="s">
        <v>73</v>
      </c>
      <c r="B106" s="4" t="s">
        <v>75</v>
      </c>
      <c r="C106" s="4">
        <v>74201001</v>
      </c>
      <c r="D106" s="4">
        <v>7694</v>
      </c>
      <c r="E106" s="5">
        <v>12209.529379999996</v>
      </c>
      <c r="F106" s="6">
        <f t="shared" si="1"/>
        <v>0.6301635190463011</v>
      </c>
    </row>
    <row r="107" spans="1:6" ht="15">
      <c r="A107" s="4" t="s">
        <v>73</v>
      </c>
      <c r="B107" s="4" t="s">
        <v>75</v>
      </c>
      <c r="C107" s="4">
        <v>74201002</v>
      </c>
      <c r="D107" s="4">
        <v>7953</v>
      </c>
      <c r="E107" s="5">
        <v>11262.63404</v>
      </c>
      <c r="F107" s="6">
        <f t="shared" si="1"/>
        <v>0.7061403195517484</v>
      </c>
    </row>
    <row r="108" spans="1:6" ht="15">
      <c r="A108" s="4" t="s">
        <v>73</v>
      </c>
      <c r="B108" s="4" t="s">
        <v>75</v>
      </c>
      <c r="C108" s="4">
        <v>74201003</v>
      </c>
      <c r="D108" s="4">
        <v>7854</v>
      </c>
      <c r="E108" s="5">
        <v>12466.464229999998</v>
      </c>
      <c r="F108" s="6">
        <f t="shared" si="1"/>
        <v>0.6300102302543567</v>
      </c>
    </row>
    <row r="109" spans="1:6" ht="15">
      <c r="A109" s="4" t="s">
        <v>73</v>
      </c>
      <c r="B109" s="4" t="s">
        <v>75</v>
      </c>
      <c r="C109" s="4">
        <v>74201004</v>
      </c>
      <c r="D109" s="4">
        <v>7409</v>
      </c>
      <c r="E109" s="5">
        <v>10980.13211999999</v>
      </c>
      <c r="F109" s="6">
        <f t="shared" si="1"/>
        <v>0.6747641940031599</v>
      </c>
    </row>
    <row r="110" spans="1:6" ht="15">
      <c r="A110" s="4" t="s">
        <v>73</v>
      </c>
      <c r="B110" s="4" t="s">
        <v>75</v>
      </c>
      <c r="C110" s="4">
        <v>74201005</v>
      </c>
      <c r="D110" s="4">
        <v>10308</v>
      </c>
      <c r="E110" s="5">
        <v>12614.595699999993</v>
      </c>
      <c r="F110" s="6">
        <f t="shared" si="1"/>
        <v>0.817148662164417</v>
      </c>
    </row>
    <row r="111" spans="1:6" ht="15">
      <c r="A111" s="4" t="s">
        <v>73</v>
      </c>
      <c r="B111" s="4" t="s">
        <v>75</v>
      </c>
      <c r="C111" s="4">
        <v>74201006</v>
      </c>
      <c r="D111" s="4">
        <v>7434</v>
      </c>
      <c r="E111" s="5">
        <v>15389.597900000004</v>
      </c>
      <c r="F111" s="6">
        <f t="shared" si="1"/>
        <v>0.48305355658447696</v>
      </c>
    </row>
    <row r="112" spans="1:6" ht="15">
      <c r="A112" s="4" t="s">
        <v>73</v>
      </c>
      <c r="B112" s="4" t="s">
        <v>75</v>
      </c>
      <c r="C112" s="4">
        <v>74201007</v>
      </c>
      <c r="D112" s="4">
        <v>8094</v>
      </c>
      <c r="E112" s="5">
        <v>12271.738049999996</v>
      </c>
      <c r="F112" s="6">
        <f t="shared" si="1"/>
        <v>0.6595642741901586</v>
      </c>
    </row>
    <row r="113" spans="1:6" ht="15">
      <c r="A113" s="4" t="s">
        <v>73</v>
      </c>
      <c r="B113" s="4" t="s">
        <v>75</v>
      </c>
      <c r="C113" s="4">
        <v>74201008</v>
      </c>
      <c r="D113" s="4">
        <v>7215</v>
      </c>
      <c r="E113" s="5">
        <v>9113.314489999999</v>
      </c>
      <c r="F113" s="6">
        <f t="shared" si="1"/>
        <v>0.7916987840063008</v>
      </c>
    </row>
    <row r="114" spans="1:6" ht="15">
      <c r="A114" s="4" t="s">
        <v>73</v>
      </c>
      <c r="B114" s="4" t="s">
        <v>75</v>
      </c>
      <c r="C114" s="4">
        <v>74201009</v>
      </c>
      <c r="D114" s="4">
        <v>8632</v>
      </c>
      <c r="E114" s="5">
        <v>13268.29506000001</v>
      </c>
      <c r="F114" s="6">
        <f t="shared" si="1"/>
        <v>0.6505734128586671</v>
      </c>
    </row>
    <row r="115" spans="1:6" ht="15">
      <c r="A115" s="4" t="s">
        <v>73</v>
      </c>
      <c r="B115" s="4" t="s">
        <v>75</v>
      </c>
      <c r="C115" s="4">
        <v>74201010</v>
      </c>
      <c r="D115" s="4">
        <v>6831</v>
      </c>
      <c r="E115" s="5">
        <v>14042.10529</v>
      </c>
      <c r="F115" s="6">
        <f t="shared" si="1"/>
        <v>0.486465516311479</v>
      </c>
    </row>
    <row r="116" spans="1:6" ht="15">
      <c r="A116" s="4" t="s">
        <v>73</v>
      </c>
      <c r="B116" s="4" t="s">
        <v>75</v>
      </c>
      <c r="C116" s="4">
        <v>74201011</v>
      </c>
      <c r="D116" s="4">
        <v>7516</v>
      </c>
      <c r="E116" s="5">
        <v>12953.428329999995</v>
      </c>
      <c r="F116" s="6">
        <f t="shared" si="1"/>
        <v>0.5802324920108624</v>
      </c>
    </row>
    <row r="117" spans="1:6" ht="15">
      <c r="A117" s="4" t="s">
        <v>73</v>
      </c>
      <c r="B117" s="4" t="s">
        <v>75</v>
      </c>
      <c r="C117" s="4">
        <v>74201012</v>
      </c>
      <c r="D117" s="4">
        <v>6953</v>
      </c>
      <c r="E117" s="5">
        <v>7744.921480000003</v>
      </c>
      <c r="F117" s="6">
        <f t="shared" si="1"/>
        <v>0.8977495792507373</v>
      </c>
    </row>
    <row r="118" spans="1:6" ht="15">
      <c r="A118" s="4" t="s">
        <v>73</v>
      </c>
      <c r="B118" s="4" t="s">
        <v>75</v>
      </c>
      <c r="C118" s="4">
        <v>74201013</v>
      </c>
      <c r="D118" s="4">
        <v>7130</v>
      </c>
      <c r="E118" s="5">
        <v>10186.545370000005</v>
      </c>
      <c r="F118" s="6">
        <f t="shared" si="1"/>
        <v>0.6999428894704856</v>
      </c>
    </row>
    <row r="119" spans="1:6" ht="15">
      <c r="A119" s="4" t="s">
        <v>73</v>
      </c>
      <c r="B119" s="4" t="s">
        <v>75</v>
      </c>
      <c r="C119" s="4">
        <v>74201014</v>
      </c>
      <c r="D119" s="4">
        <v>6934</v>
      </c>
      <c r="E119" s="5">
        <v>8188.889640000001</v>
      </c>
      <c r="F119" s="6">
        <f t="shared" si="1"/>
        <v>0.8467570458062735</v>
      </c>
    </row>
    <row r="120" spans="1:6" ht="15">
      <c r="A120" s="4" t="s">
        <v>73</v>
      </c>
      <c r="B120" s="4" t="s">
        <v>75</v>
      </c>
      <c r="C120" s="4">
        <v>74201015</v>
      </c>
      <c r="D120" s="4">
        <v>7662</v>
      </c>
      <c r="E120" s="5">
        <v>13159.638639999996</v>
      </c>
      <c r="F120" s="6">
        <f t="shared" si="1"/>
        <v>0.5822348325516028</v>
      </c>
    </row>
    <row r="121" spans="1:6" ht="15">
      <c r="A121" s="4" t="s">
        <v>73</v>
      </c>
      <c r="B121" s="4" t="s">
        <v>75</v>
      </c>
      <c r="C121" s="4">
        <v>74201016</v>
      </c>
      <c r="D121" s="4">
        <v>7318</v>
      </c>
      <c r="E121" s="5">
        <v>10555.68184</v>
      </c>
      <c r="F121" s="6">
        <f t="shared" si="1"/>
        <v>0.6932759163192058</v>
      </c>
    </row>
    <row r="122" spans="1:6" ht="15">
      <c r="A122" s="4" t="s">
        <v>73</v>
      </c>
      <c r="B122" s="4" t="s">
        <v>75</v>
      </c>
      <c r="C122" s="4">
        <v>74201017</v>
      </c>
      <c r="D122" s="4">
        <v>6599</v>
      </c>
      <c r="E122" s="5">
        <v>6837.041790000001</v>
      </c>
      <c r="F122" s="6">
        <f t="shared" si="1"/>
        <v>0.9651835110400867</v>
      </c>
    </row>
    <row r="123" spans="1:6" ht="15">
      <c r="A123" s="4" t="s">
        <v>73</v>
      </c>
      <c r="B123" s="4" t="s">
        <v>75</v>
      </c>
      <c r="C123" s="4">
        <v>74201018</v>
      </c>
      <c r="D123" s="4">
        <v>7235</v>
      </c>
      <c r="E123" s="5">
        <v>9432.557809999998</v>
      </c>
      <c r="F123" s="6">
        <f t="shared" si="1"/>
        <v>0.7670241885323787</v>
      </c>
    </row>
    <row r="124" spans="1:6" ht="15">
      <c r="A124" s="4" t="s">
        <v>73</v>
      </c>
      <c r="B124" s="4" t="s">
        <v>75</v>
      </c>
      <c r="C124" s="4">
        <v>74201019</v>
      </c>
      <c r="D124" s="4">
        <v>7036</v>
      </c>
      <c r="E124" s="5">
        <v>10453.281119999994</v>
      </c>
      <c r="F124" s="6">
        <f t="shared" si="1"/>
        <v>0.6730900967102283</v>
      </c>
    </row>
    <row r="125" spans="1:6" ht="15">
      <c r="A125" s="4" t="s">
        <v>73</v>
      </c>
      <c r="B125" s="4" t="s">
        <v>75</v>
      </c>
      <c r="C125" s="4">
        <v>74201020</v>
      </c>
      <c r="D125" s="4">
        <v>8535</v>
      </c>
      <c r="E125" s="5">
        <v>11830.36976</v>
      </c>
      <c r="F125" s="6">
        <f t="shared" si="1"/>
        <v>0.7214482871750917</v>
      </c>
    </row>
    <row r="126" spans="1:6" ht="15">
      <c r="A126" s="4" t="s">
        <v>73</v>
      </c>
      <c r="B126" s="4" t="s">
        <v>75</v>
      </c>
      <c r="C126" s="4">
        <v>74201021</v>
      </c>
      <c r="D126" s="4">
        <v>7468</v>
      </c>
      <c r="E126" s="5">
        <v>12686.42064000001</v>
      </c>
      <c r="F126" s="6">
        <f t="shared" si="1"/>
        <v>0.588660916417477</v>
      </c>
    </row>
    <row r="127" spans="1:6" ht="15">
      <c r="A127" s="4" t="s">
        <v>73</v>
      </c>
      <c r="B127" s="4" t="s">
        <v>75</v>
      </c>
      <c r="C127" s="4">
        <v>74201022</v>
      </c>
      <c r="D127" s="4">
        <v>8035</v>
      </c>
      <c r="E127" s="5">
        <v>11631.416219999992</v>
      </c>
      <c r="F127" s="6">
        <f t="shared" si="1"/>
        <v>0.6908015196106537</v>
      </c>
    </row>
    <row r="128" spans="1:6" ht="15">
      <c r="A128" s="4" t="s">
        <v>73</v>
      </c>
      <c r="B128" s="4" t="s">
        <v>75</v>
      </c>
      <c r="C128" s="4">
        <v>74201023</v>
      </c>
      <c r="D128" s="4">
        <v>6036</v>
      </c>
      <c r="E128" s="5">
        <v>9463.281690000002</v>
      </c>
      <c r="F128" s="6">
        <f t="shared" si="1"/>
        <v>0.6378337026972721</v>
      </c>
    </row>
    <row r="129" spans="1:6" ht="15">
      <c r="A129" s="4" t="s">
        <v>73</v>
      </c>
      <c r="B129" s="4" t="s">
        <v>75</v>
      </c>
      <c r="C129" s="4">
        <v>74201024</v>
      </c>
      <c r="D129" s="4">
        <v>6805</v>
      </c>
      <c r="E129" s="5">
        <v>7246.274959999998</v>
      </c>
      <c r="F129" s="6">
        <f t="shared" si="1"/>
        <v>0.9391031995838041</v>
      </c>
    </row>
    <row r="130" spans="1:6" ht="15">
      <c r="A130" s="4" t="s">
        <v>73</v>
      </c>
      <c r="B130" s="4" t="s">
        <v>75</v>
      </c>
      <c r="C130" s="4">
        <v>74201025</v>
      </c>
      <c r="D130" s="4">
        <v>8557</v>
      </c>
      <c r="E130" s="5">
        <v>13469.905950000002</v>
      </c>
      <c r="F130" s="6">
        <f t="shared" si="1"/>
        <v>0.6352679841836608</v>
      </c>
    </row>
    <row r="131" spans="1:6" ht="15">
      <c r="A131" s="4" t="s">
        <v>73</v>
      </c>
      <c r="B131" s="4" t="s">
        <v>75</v>
      </c>
      <c r="C131" s="4">
        <v>74201026</v>
      </c>
      <c r="D131" s="4">
        <v>8459</v>
      </c>
      <c r="E131" s="5">
        <v>16110.4229</v>
      </c>
      <c r="F131" s="6">
        <f t="shared" si="1"/>
        <v>0.5250638082256673</v>
      </c>
    </row>
    <row r="132" spans="1:6" ht="15">
      <c r="A132" s="4" t="s">
        <v>73</v>
      </c>
      <c r="B132" s="4" t="s">
        <v>75</v>
      </c>
      <c r="C132" s="4">
        <v>74201027</v>
      </c>
      <c r="D132" s="4">
        <v>7009</v>
      </c>
      <c r="E132" s="5">
        <v>7305.59335</v>
      </c>
      <c r="F132" s="6">
        <f t="shared" si="1"/>
        <v>0.9594018807520952</v>
      </c>
    </row>
    <row r="133" spans="1:6" ht="15">
      <c r="A133" s="4" t="s">
        <v>73</v>
      </c>
      <c r="B133" s="4" t="s">
        <v>75</v>
      </c>
      <c r="C133" s="4">
        <v>74201028</v>
      </c>
      <c r="D133" s="4">
        <v>8587</v>
      </c>
      <c r="E133" s="5">
        <v>15761.389369999992</v>
      </c>
      <c r="F133" s="6">
        <f aca="true" t="shared" si="2" ref="F133:F199">(D133/E133)</f>
        <v>0.5448123765246468</v>
      </c>
    </row>
    <row r="134" spans="1:6" ht="15">
      <c r="A134" s="4" t="s">
        <v>73</v>
      </c>
      <c r="B134" s="4" t="s">
        <v>75</v>
      </c>
      <c r="C134" s="4">
        <v>74201029</v>
      </c>
      <c r="D134" s="4">
        <v>6905</v>
      </c>
      <c r="E134" s="5">
        <v>10466.444899999993</v>
      </c>
      <c r="F134" s="6">
        <f t="shared" si="2"/>
        <v>0.6597273540321227</v>
      </c>
    </row>
    <row r="135" spans="1:6" ht="15">
      <c r="A135" s="4" t="s">
        <v>73</v>
      </c>
      <c r="B135" s="4" t="s">
        <v>75</v>
      </c>
      <c r="C135" s="4">
        <v>74201030</v>
      </c>
      <c r="D135" s="4">
        <v>5792</v>
      </c>
      <c r="E135" s="5">
        <v>8439.610059999999</v>
      </c>
      <c r="F135" s="6">
        <f t="shared" si="2"/>
        <v>0.6862876316349621</v>
      </c>
    </row>
    <row r="136" spans="1:6" ht="15">
      <c r="A136" s="4" t="s">
        <v>73</v>
      </c>
      <c r="B136" s="4" t="s">
        <v>75</v>
      </c>
      <c r="C136" s="4">
        <v>74201031</v>
      </c>
      <c r="D136" s="4">
        <v>8001</v>
      </c>
      <c r="E136" s="5">
        <v>8029.961860000003</v>
      </c>
      <c r="F136" s="6">
        <f t="shared" si="2"/>
        <v>0.9963932755217342</v>
      </c>
    </row>
    <row r="137" spans="1:6" ht="15">
      <c r="A137" s="4" t="s">
        <v>73</v>
      </c>
      <c r="B137" s="4" t="s">
        <v>75</v>
      </c>
      <c r="C137" s="4">
        <v>74201032</v>
      </c>
      <c r="D137" s="4">
        <v>7699</v>
      </c>
      <c r="E137" s="5">
        <v>8001.338610000002</v>
      </c>
      <c r="F137" s="6">
        <f t="shared" si="2"/>
        <v>0.9622139963402947</v>
      </c>
    </row>
    <row r="138" spans="1:6" ht="15">
      <c r="A138" s="4" t="s">
        <v>73</v>
      </c>
      <c r="B138" s="4" t="s">
        <v>75</v>
      </c>
      <c r="C138" s="4">
        <v>74201033</v>
      </c>
      <c r="D138" s="4">
        <v>7661</v>
      </c>
      <c r="E138" s="5">
        <v>10453.250899999997</v>
      </c>
      <c r="F138" s="6">
        <f t="shared" si="2"/>
        <v>0.7328820549021742</v>
      </c>
    </row>
    <row r="139" spans="1:6" ht="15">
      <c r="A139" s="4" t="s">
        <v>73</v>
      </c>
      <c r="B139" s="4" t="s">
        <v>75</v>
      </c>
      <c r="C139" s="4">
        <v>74201034</v>
      </c>
      <c r="D139" s="4">
        <v>7012</v>
      </c>
      <c r="E139" s="5">
        <v>8099.208659999998</v>
      </c>
      <c r="F139" s="6">
        <f t="shared" si="2"/>
        <v>0.8657635942423049</v>
      </c>
    </row>
    <row r="140" spans="1:6" ht="15">
      <c r="A140" s="4" t="s">
        <v>73</v>
      </c>
      <c r="B140" s="4" t="s">
        <v>75</v>
      </c>
      <c r="C140" s="4">
        <v>74201035</v>
      </c>
      <c r="D140" s="4">
        <v>6513</v>
      </c>
      <c r="E140" s="5">
        <v>7747.99641</v>
      </c>
      <c r="F140" s="6">
        <f t="shared" si="2"/>
        <v>0.8406044163358098</v>
      </c>
    </row>
    <row r="141" spans="1:6" ht="15">
      <c r="A141" s="4" t="s">
        <v>73</v>
      </c>
      <c r="B141" s="4" t="s">
        <v>75</v>
      </c>
      <c r="C141" s="4">
        <v>74201036</v>
      </c>
      <c r="D141" s="4">
        <v>7440</v>
      </c>
      <c r="E141" s="5">
        <v>14208.537860000002</v>
      </c>
      <c r="F141" s="6">
        <f t="shared" si="2"/>
        <v>0.5236288260838683</v>
      </c>
    </row>
    <row r="142" spans="1:6" ht="15">
      <c r="A142" s="4" t="s">
        <v>73</v>
      </c>
      <c r="B142" s="4" t="s">
        <v>75</v>
      </c>
      <c r="C142" s="4">
        <v>74201037</v>
      </c>
      <c r="D142" s="4">
        <v>7656</v>
      </c>
      <c r="E142" s="5">
        <v>7985.881139999999</v>
      </c>
      <c r="F142" s="6">
        <f t="shared" si="2"/>
        <v>0.9586919546864181</v>
      </c>
    </row>
    <row r="143" spans="1:6" ht="15">
      <c r="A143" s="4" t="s">
        <v>73</v>
      </c>
      <c r="B143" s="4" t="s">
        <v>75</v>
      </c>
      <c r="C143" s="4">
        <v>74201038</v>
      </c>
      <c r="D143" s="4">
        <v>6960</v>
      </c>
      <c r="E143" s="5">
        <v>10262.066540000003</v>
      </c>
      <c r="F143" s="6">
        <f t="shared" si="2"/>
        <v>0.6782259667554248</v>
      </c>
    </row>
    <row r="144" spans="1:6" ht="15">
      <c r="A144" s="4" t="s">
        <v>73</v>
      </c>
      <c r="B144" s="4" t="s">
        <v>75</v>
      </c>
      <c r="C144" s="4">
        <v>74201039</v>
      </c>
      <c r="D144" s="4">
        <v>6580</v>
      </c>
      <c r="E144" s="5">
        <v>8587.03897</v>
      </c>
      <c r="F144" s="6">
        <f t="shared" si="2"/>
        <v>0.7662711236071169</v>
      </c>
    </row>
    <row r="145" spans="1:6" ht="15">
      <c r="A145" s="4" t="s">
        <v>73</v>
      </c>
      <c r="B145" s="4" t="s">
        <v>75</v>
      </c>
      <c r="C145" s="4">
        <v>74201040</v>
      </c>
      <c r="D145" s="4">
        <v>7352</v>
      </c>
      <c r="E145" s="5">
        <v>8669.434139999996</v>
      </c>
      <c r="F145" s="6">
        <f t="shared" si="2"/>
        <v>0.8480368939050505</v>
      </c>
    </row>
    <row r="146" spans="1:6" ht="15">
      <c r="A146" s="4" t="s">
        <v>73</v>
      </c>
      <c r="B146" s="4" t="s">
        <v>75</v>
      </c>
      <c r="C146" s="4">
        <v>74201041</v>
      </c>
      <c r="D146" s="4">
        <v>6751</v>
      </c>
      <c r="E146" s="5">
        <v>8710.529889999996</v>
      </c>
      <c r="F146" s="6">
        <f t="shared" si="2"/>
        <v>0.7750389569009335</v>
      </c>
    </row>
    <row r="147" spans="1:6" ht="15">
      <c r="A147" s="4" t="s">
        <v>73</v>
      </c>
      <c r="B147" s="4" t="s">
        <v>75</v>
      </c>
      <c r="C147" s="4">
        <v>74201042</v>
      </c>
      <c r="D147" s="4">
        <v>6230</v>
      </c>
      <c r="E147" s="5">
        <v>5695.040520000003</v>
      </c>
      <c r="F147" s="6">
        <f t="shared" si="2"/>
        <v>1.093934271076968</v>
      </c>
    </row>
    <row r="148" spans="1:6" ht="15">
      <c r="A148" s="4" t="s">
        <v>73</v>
      </c>
      <c r="B148" s="4" t="s">
        <v>75</v>
      </c>
      <c r="C148" s="4">
        <v>74201043</v>
      </c>
      <c r="D148" s="4">
        <v>6390</v>
      </c>
      <c r="E148" s="5">
        <v>9955.101429999997</v>
      </c>
      <c r="F148" s="6">
        <f t="shared" si="2"/>
        <v>0.6418819582032126</v>
      </c>
    </row>
    <row r="149" spans="1:6" ht="15">
      <c r="A149" s="4" t="s">
        <v>73</v>
      </c>
      <c r="B149" s="4" t="s">
        <v>75</v>
      </c>
      <c r="C149" s="4">
        <v>74201044</v>
      </c>
      <c r="D149" s="4">
        <v>6987</v>
      </c>
      <c r="E149" s="5">
        <v>11458.799370000008</v>
      </c>
      <c r="F149" s="6">
        <f t="shared" si="2"/>
        <v>0.6097497455355129</v>
      </c>
    </row>
    <row r="150" spans="1:6" ht="15">
      <c r="A150" s="4" t="s">
        <v>73</v>
      </c>
      <c r="B150" s="4" t="s">
        <v>75</v>
      </c>
      <c r="C150" s="4">
        <v>74201045</v>
      </c>
      <c r="D150" s="4">
        <v>7021</v>
      </c>
      <c r="E150" s="5">
        <v>9441.822809999998</v>
      </c>
      <c r="F150" s="6">
        <f t="shared" si="2"/>
        <v>0.7436064138551655</v>
      </c>
    </row>
    <row r="151" spans="1:6" ht="15">
      <c r="A151" s="7" t="s">
        <v>9</v>
      </c>
      <c r="B151" s="7"/>
      <c r="C151" s="7"/>
      <c r="D151" s="8">
        <f>SUM(D106:D150)</f>
        <v>332248</v>
      </c>
      <c r="E151" s="8">
        <f>SUM(E106:E150)</f>
        <v>474847.53118999983</v>
      </c>
      <c r="F151" s="9">
        <f>D151/E151</f>
        <v>0.6996940663613943</v>
      </c>
    </row>
    <row r="152" spans="1:6" ht="15">
      <c r="A152" s="4" t="s">
        <v>73</v>
      </c>
      <c r="B152" s="4" t="s">
        <v>76</v>
      </c>
      <c r="C152" s="4">
        <v>74202001</v>
      </c>
      <c r="D152" s="4">
        <v>3611</v>
      </c>
      <c r="E152" s="5">
        <v>4882.389499999998</v>
      </c>
      <c r="F152" s="6">
        <f t="shared" si="2"/>
        <v>0.7395968715728234</v>
      </c>
    </row>
    <row r="153" spans="1:6" ht="15">
      <c r="A153" s="4" t="s">
        <v>73</v>
      </c>
      <c r="B153" s="4" t="s">
        <v>76</v>
      </c>
      <c r="C153" s="4">
        <v>74202002</v>
      </c>
      <c r="D153" s="4">
        <v>2853</v>
      </c>
      <c r="E153" s="5">
        <v>3720.5776499999997</v>
      </c>
      <c r="F153" s="6">
        <f t="shared" si="2"/>
        <v>0.7668164108871643</v>
      </c>
    </row>
    <row r="154" spans="1:6" ht="15">
      <c r="A154" s="4" t="s">
        <v>73</v>
      </c>
      <c r="B154" s="4" t="s">
        <v>76</v>
      </c>
      <c r="C154" s="4">
        <v>74202003</v>
      </c>
      <c r="D154" s="4">
        <v>2742</v>
      </c>
      <c r="E154" s="5">
        <v>4074.72323</v>
      </c>
      <c r="F154" s="6">
        <f t="shared" si="2"/>
        <v>0.6729291402694852</v>
      </c>
    </row>
    <row r="155" spans="1:6" ht="15">
      <c r="A155" s="4" t="s">
        <v>73</v>
      </c>
      <c r="B155" s="4" t="s">
        <v>76</v>
      </c>
      <c r="C155" s="4">
        <v>74202004</v>
      </c>
      <c r="D155" s="4">
        <v>3204</v>
      </c>
      <c r="E155" s="5">
        <v>4919.9087199999985</v>
      </c>
      <c r="F155" s="6">
        <f t="shared" si="2"/>
        <v>0.6512315943942962</v>
      </c>
    </row>
    <row r="156" spans="1:6" ht="15">
      <c r="A156" s="4" t="s">
        <v>73</v>
      </c>
      <c r="B156" s="4" t="s">
        <v>76</v>
      </c>
      <c r="C156" s="4">
        <v>74202005</v>
      </c>
      <c r="D156" s="4">
        <v>4342</v>
      </c>
      <c r="E156" s="5">
        <v>6597.52583</v>
      </c>
      <c r="F156" s="6">
        <f t="shared" si="2"/>
        <v>0.6581255021778369</v>
      </c>
    </row>
    <row r="157" spans="1:6" ht="15">
      <c r="A157" s="4" t="s">
        <v>73</v>
      </c>
      <c r="B157" s="4" t="s">
        <v>76</v>
      </c>
      <c r="C157" s="4">
        <v>74202006</v>
      </c>
      <c r="D157" s="4">
        <v>3286</v>
      </c>
      <c r="E157" s="5">
        <v>5528.762230000001</v>
      </c>
      <c r="F157" s="6">
        <f t="shared" si="2"/>
        <v>0.5943464130487665</v>
      </c>
    </row>
    <row r="158" spans="1:6" ht="15">
      <c r="A158" s="4" t="s">
        <v>73</v>
      </c>
      <c r="B158" s="4" t="s">
        <v>76</v>
      </c>
      <c r="C158" s="4">
        <v>74202007</v>
      </c>
      <c r="D158" s="4">
        <v>3784</v>
      </c>
      <c r="E158" s="5">
        <v>4176.24307</v>
      </c>
      <c r="F158" s="6">
        <f t="shared" si="2"/>
        <v>0.9060775286721995</v>
      </c>
    </row>
    <row r="159" spans="1:6" ht="15">
      <c r="A159" s="4" t="s">
        <v>73</v>
      </c>
      <c r="B159" s="4" t="s">
        <v>76</v>
      </c>
      <c r="C159" s="4">
        <v>74202008</v>
      </c>
      <c r="D159" s="4">
        <v>4204</v>
      </c>
      <c r="E159" s="5">
        <v>4961.533960000002</v>
      </c>
      <c r="F159" s="6">
        <f t="shared" si="2"/>
        <v>0.847318598218362</v>
      </c>
    </row>
    <row r="160" spans="1:6" ht="15">
      <c r="A160" s="4" t="s">
        <v>73</v>
      </c>
      <c r="B160" s="4" t="s">
        <v>76</v>
      </c>
      <c r="C160" s="4">
        <v>74202009</v>
      </c>
      <c r="D160" s="4">
        <v>2670</v>
      </c>
      <c r="E160" s="5">
        <v>585.4346700000001</v>
      </c>
      <c r="F160" s="6">
        <f t="shared" si="2"/>
        <v>4.560713836780455</v>
      </c>
    </row>
    <row r="161" spans="1:6" ht="15">
      <c r="A161" s="4" t="s">
        <v>73</v>
      </c>
      <c r="B161" s="4" t="s">
        <v>76</v>
      </c>
      <c r="C161" s="4">
        <v>74202010</v>
      </c>
      <c r="D161" s="4">
        <v>3441</v>
      </c>
      <c r="E161" s="5">
        <v>5251.545260000002</v>
      </c>
      <c r="F161" s="6">
        <f t="shared" si="2"/>
        <v>0.6552357124691331</v>
      </c>
    </row>
    <row r="162" spans="1:6" ht="15">
      <c r="A162" s="4" t="s">
        <v>73</v>
      </c>
      <c r="B162" s="4" t="s">
        <v>76</v>
      </c>
      <c r="C162" s="4">
        <v>74202011</v>
      </c>
      <c r="D162" s="4">
        <v>2883</v>
      </c>
      <c r="E162" s="5">
        <v>4296.1099</v>
      </c>
      <c r="F162" s="6">
        <f t="shared" si="2"/>
        <v>0.6710722181478643</v>
      </c>
    </row>
    <row r="163" spans="1:6" ht="15">
      <c r="A163" s="4" t="s">
        <v>73</v>
      </c>
      <c r="B163" s="4" t="s">
        <v>76</v>
      </c>
      <c r="C163" s="4">
        <v>74202012</v>
      </c>
      <c r="D163" s="4">
        <v>3116</v>
      </c>
      <c r="E163" s="5">
        <v>2317.528590000001</v>
      </c>
      <c r="F163" s="6">
        <f t="shared" si="2"/>
        <v>1.3445357323509863</v>
      </c>
    </row>
    <row r="164" spans="1:6" ht="15">
      <c r="A164" s="4" t="s">
        <v>73</v>
      </c>
      <c r="B164" s="4" t="s">
        <v>76</v>
      </c>
      <c r="C164" s="4">
        <v>74202013</v>
      </c>
      <c r="D164" s="4">
        <v>3588</v>
      </c>
      <c r="E164" s="5">
        <v>5182.228660000003</v>
      </c>
      <c r="F164" s="6">
        <f t="shared" si="2"/>
        <v>0.6923662067817744</v>
      </c>
    </row>
    <row r="165" spans="1:6" ht="15">
      <c r="A165" s="4" t="s">
        <v>73</v>
      </c>
      <c r="B165" s="4" t="s">
        <v>76</v>
      </c>
      <c r="C165" s="4">
        <v>74202014</v>
      </c>
      <c r="D165" s="4">
        <v>3056</v>
      </c>
      <c r="E165" s="5">
        <v>4563.475340000003</v>
      </c>
      <c r="F165" s="6">
        <f t="shared" si="2"/>
        <v>0.6696650627677103</v>
      </c>
    </row>
    <row r="166" spans="1:6" ht="15">
      <c r="A166" s="7" t="s">
        <v>9</v>
      </c>
      <c r="B166" s="7"/>
      <c r="C166" s="7"/>
      <c r="D166" s="8">
        <f>SUM(D152:D165)</f>
        <v>46780</v>
      </c>
      <c r="E166" s="8">
        <f>SUM(E152:E165)</f>
        <v>61057.98661000001</v>
      </c>
      <c r="F166" s="9">
        <f>D166/E166</f>
        <v>0.7661569369917354</v>
      </c>
    </row>
    <row r="167" spans="1:6" ht="15">
      <c r="A167" s="4" t="s">
        <v>73</v>
      </c>
      <c r="B167" s="4" t="s">
        <v>77</v>
      </c>
      <c r="C167" s="4">
        <v>74203001</v>
      </c>
      <c r="D167" s="4">
        <v>3081</v>
      </c>
      <c r="E167" s="5">
        <v>3777.64308</v>
      </c>
      <c r="F167" s="6">
        <f t="shared" si="2"/>
        <v>0.8155879035559919</v>
      </c>
    </row>
    <row r="168" spans="1:6" ht="15">
      <c r="A168" s="4" t="s">
        <v>73</v>
      </c>
      <c r="B168" s="4" t="s">
        <v>77</v>
      </c>
      <c r="C168" s="4">
        <v>74203002</v>
      </c>
      <c r="D168" s="4">
        <v>3142</v>
      </c>
      <c r="E168" s="5">
        <v>4915.593680000003</v>
      </c>
      <c r="F168" s="6">
        <f t="shared" si="2"/>
        <v>0.6391903408908277</v>
      </c>
    </row>
    <row r="169" spans="1:6" ht="15">
      <c r="A169" s="4" t="s">
        <v>73</v>
      </c>
      <c r="B169" s="4" t="s">
        <v>77</v>
      </c>
      <c r="C169" s="4">
        <v>74203003</v>
      </c>
      <c r="D169" s="4">
        <v>3897</v>
      </c>
      <c r="E169" s="5">
        <v>4624.476610000001</v>
      </c>
      <c r="F169" s="6">
        <f t="shared" si="2"/>
        <v>0.8426899579453164</v>
      </c>
    </row>
    <row r="170" spans="1:6" ht="15">
      <c r="A170" s="4" t="s">
        <v>73</v>
      </c>
      <c r="B170" s="4" t="s">
        <v>77</v>
      </c>
      <c r="C170" s="4">
        <v>74203004</v>
      </c>
      <c r="D170" s="4">
        <v>3272</v>
      </c>
      <c r="E170" s="5">
        <v>4312.61339</v>
      </c>
      <c r="F170" s="6">
        <f t="shared" si="2"/>
        <v>0.758704688805875</v>
      </c>
    </row>
    <row r="171" spans="1:6" ht="15">
      <c r="A171" s="4" t="s">
        <v>73</v>
      </c>
      <c r="B171" s="4" t="s">
        <v>77</v>
      </c>
      <c r="C171" s="4">
        <v>74203005</v>
      </c>
      <c r="D171" s="4">
        <v>2709</v>
      </c>
      <c r="E171" s="5">
        <v>4393.297230000002</v>
      </c>
      <c r="F171" s="6">
        <f t="shared" si="2"/>
        <v>0.6166211522182847</v>
      </c>
    </row>
    <row r="172" spans="1:6" ht="15">
      <c r="A172" s="4" t="s">
        <v>73</v>
      </c>
      <c r="B172" s="4" t="s">
        <v>77</v>
      </c>
      <c r="C172" s="4">
        <v>74203006</v>
      </c>
      <c r="D172" s="4">
        <v>2914</v>
      </c>
      <c r="E172" s="5">
        <v>3979.7080300000002</v>
      </c>
      <c r="F172" s="6">
        <f t="shared" si="2"/>
        <v>0.732214518762071</v>
      </c>
    </row>
    <row r="173" spans="1:6" ht="15">
      <c r="A173" s="4" t="s">
        <v>73</v>
      </c>
      <c r="B173" s="4" t="s">
        <v>77</v>
      </c>
      <c r="C173" s="4">
        <v>74203007</v>
      </c>
      <c r="D173" s="4">
        <v>3450</v>
      </c>
      <c r="E173" s="5">
        <v>5472.958680000003</v>
      </c>
      <c r="F173" s="6">
        <f t="shared" si="2"/>
        <v>0.6303720166219121</v>
      </c>
    </row>
    <row r="174" spans="1:6" ht="15">
      <c r="A174" s="4" t="s">
        <v>73</v>
      </c>
      <c r="B174" s="4" t="s">
        <v>77</v>
      </c>
      <c r="C174" s="4">
        <v>74203008</v>
      </c>
      <c r="D174" s="4">
        <v>4489</v>
      </c>
      <c r="E174" s="5">
        <v>6767.064739999998</v>
      </c>
      <c r="F174" s="6">
        <f t="shared" si="2"/>
        <v>0.6633599902577556</v>
      </c>
    </row>
    <row r="175" spans="1:6" ht="15">
      <c r="A175" s="4" t="s">
        <v>73</v>
      </c>
      <c r="B175" s="4" t="s">
        <v>77</v>
      </c>
      <c r="C175" s="4">
        <v>74203009</v>
      </c>
      <c r="D175" s="4">
        <v>4010</v>
      </c>
      <c r="E175" s="5">
        <v>4522.415370000001</v>
      </c>
      <c r="F175" s="6">
        <f t="shared" si="2"/>
        <v>0.8866943152990389</v>
      </c>
    </row>
    <row r="176" spans="1:6" ht="15">
      <c r="A176" s="4" t="s">
        <v>73</v>
      </c>
      <c r="B176" s="4" t="s">
        <v>77</v>
      </c>
      <c r="C176" s="4">
        <v>74203010</v>
      </c>
      <c r="D176" s="4">
        <v>3063</v>
      </c>
      <c r="E176" s="5">
        <v>4916.086009999998</v>
      </c>
      <c r="F176" s="6">
        <f t="shared" si="2"/>
        <v>0.6230566336246833</v>
      </c>
    </row>
    <row r="177" spans="1:6" ht="15">
      <c r="A177" s="4" t="s">
        <v>73</v>
      </c>
      <c r="B177" s="4" t="s">
        <v>77</v>
      </c>
      <c r="C177" s="4">
        <v>74203011</v>
      </c>
      <c r="D177" s="4">
        <v>2311</v>
      </c>
      <c r="E177" s="5">
        <v>3976.4413999999992</v>
      </c>
      <c r="F177" s="6">
        <f t="shared" si="2"/>
        <v>0.581172904999933</v>
      </c>
    </row>
    <row r="178" spans="1:6" ht="15">
      <c r="A178" s="4" t="s">
        <v>73</v>
      </c>
      <c r="B178" s="4" t="s">
        <v>77</v>
      </c>
      <c r="C178" s="4">
        <v>74203012</v>
      </c>
      <c r="D178" s="4">
        <v>3026</v>
      </c>
      <c r="E178" s="5">
        <v>5915.622460000002</v>
      </c>
      <c r="F178" s="6">
        <f t="shared" si="2"/>
        <v>0.5115268968669104</v>
      </c>
    </row>
    <row r="179" spans="1:6" ht="15">
      <c r="A179" s="4" t="s">
        <v>73</v>
      </c>
      <c r="B179" s="4" t="s">
        <v>77</v>
      </c>
      <c r="C179" s="4">
        <v>74203013</v>
      </c>
      <c r="D179" s="4">
        <v>3978</v>
      </c>
      <c r="E179" s="5">
        <v>5186.148249999998</v>
      </c>
      <c r="F179" s="6">
        <f t="shared" si="2"/>
        <v>0.7670432483298181</v>
      </c>
    </row>
    <row r="180" spans="1:6" ht="15">
      <c r="A180" s="7" t="s">
        <v>9</v>
      </c>
      <c r="B180" s="7"/>
      <c r="C180" s="7"/>
      <c r="D180" s="8">
        <f>SUM(D167:D179)</f>
        <v>43342</v>
      </c>
      <c r="E180" s="8">
        <f>SUM(E167:E179)</f>
        <v>62760.06893000001</v>
      </c>
      <c r="F180" s="9">
        <f>D180/E180</f>
        <v>0.6905983492201367</v>
      </c>
    </row>
    <row r="181" spans="1:6" ht="15">
      <c r="A181" s="4" t="s">
        <v>73</v>
      </c>
      <c r="B181" s="4" t="s">
        <v>78</v>
      </c>
      <c r="C181" s="4">
        <v>74801001</v>
      </c>
      <c r="D181" s="4">
        <v>5245</v>
      </c>
      <c r="E181" s="5">
        <v>7299.302669999998</v>
      </c>
      <c r="F181" s="6">
        <f t="shared" si="2"/>
        <v>0.7185617910539394</v>
      </c>
    </row>
    <row r="182" spans="1:6" ht="15">
      <c r="A182" s="4" t="s">
        <v>73</v>
      </c>
      <c r="B182" s="4" t="s">
        <v>78</v>
      </c>
      <c r="C182" s="4">
        <v>74801002</v>
      </c>
      <c r="D182" s="4">
        <v>6225</v>
      </c>
      <c r="E182" s="5">
        <v>9101.614079999998</v>
      </c>
      <c r="F182" s="6">
        <f t="shared" si="2"/>
        <v>0.6839446218312963</v>
      </c>
    </row>
    <row r="183" spans="1:6" ht="15">
      <c r="A183" s="4" t="s">
        <v>73</v>
      </c>
      <c r="B183" s="4" t="s">
        <v>78</v>
      </c>
      <c r="C183" s="4">
        <v>74801003</v>
      </c>
      <c r="D183" s="4">
        <v>5889</v>
      </c>
      <c r="E183" s="5">
        <v>7636.044160000004</v>
      </c>
      <c r="F183" s="6">
        <f t="shared" si="2"/>
        <v>0.7712108359520012</v>
      </c>
    </row>
    <row r="184" spans="1:6" ht="15">
      <c r="A184" s="4" t="s">
        <v>73</v>
      </c>
      <c r="B184" s="4" t="s">
        <v>78</v>
      </c>
      <c r="C184" s="4">
        <v>74801004</v>
      </c>
      <c r="D184" s="4">
        <v>5885</v>
      </c>
      <c r="E184" s="5">
        <v>8330.32297</v>
      </c>
      <c r="F184" s="6">
        <f t="shared" si="2"/>
        <v>0.7064552024205611</v>
      </c>
    </row>
    <row r="185" spans="1:6" ht="15">
      <c r="A185" s="4" t="s">
        <v>73</v>
      </c>
      <c r="B185" s="4" t="s">
        <v>78</v>
      </c>
      <c r="C185" s="4">
        <v>74801005</v>
      </c>
      <c r="D185" s="4">
        <v>4635</v>
      </c>
      <c r="E185" s="5">
        <v>4949.341930000001</v>
      </c>
      <c r="F185" s="6">
        <f t="shared" si="2"/>
        <v>0.9364881363126993</v>
      </c>
    </row>
    <row r="186" spans="1:6" ht="15">
      <c r="A186" s="4" t="s">
        <v>73</v>
      </c>
      <c r="B186" s="4" t="s">
        <v>78</v>
      </c>
      <c r="C186" s="4">
        <v>74801006</v>
      </c>
      <c r="D186" s="4">
        <v>4144</v>
      </c>
      <c r="E186" s="5">
        <v>5346.9461999999985</v>
      </c>
      <c r="F186" s="6">
        <f t="shared" si="2"/>
        <v>0.7750218246071002</v>
      </c>
    </row>
    <row r="187" spans="1:6" ht="15">
      <c r="A187" s="4" t="s">
        <v>73</v>
      </c>
      <c r="B187" s="4" t="s">
        <v>78</v>
      </c>
      <c r="C187" s="4">
        <v>74801007</v>
      </c>
      <c r="D187" s="4">
        <v>5280</v>
      </c>
      <c r="E187" s="5">
        <v>6744.012640000001</v>
      </c>
      <c r="F187" s="6">
        <f t="shared" si="2"/>
        <v>0.7829166820778675</v>
      </c>
    </row>
    <row r="188" spans="1:6" ht="15">
      <c r="A188" s="4" t="s">
        <v>73</v>
      </c>
      <c r="B188" s="4" t="s">
        <v>78</v>
      </c>
      <c r="C188" s="4">
        <v>74801008</v>
      </c>
      <c r="D188" s="4">
        <v>6044</v>
      </c>
      <c r="E188" s="5">
        <v>7505.065490000004</v>
      </c>
      <c r="F188" s="6">
        <f t="shared" si="2"/>
        <v>0.8053227527532204</v>
      </c>
    </row>
    <row r="189" spans="1:6" ht="15">
      <c r="A189" s="4" t="s">
        <v>73</v>
      </c>
      <c r="B189" s="4" t="s">
        <v>78</v>
      </c>
      <c r="C189" s="4">
        <v>74801009</v>
      </c>
      <c r="D189" s="4">
        <v>4175</v>
      </c>
      <c r="E189" s="5">
        <v>4661.7260000000015</v>
      </c>
      <c r="F189" s="6">
        <f t="shared" si="2"/>
        <v>0.8955910321627651</v>
      </c>
    </row>
    <row r="190" spans="1:6" ht="15">
      <c r="A190" s="4" t="s">
        <v>73</v>
      </c>
      <c r="B190" s="4" t="s">
        <v>78</v>
      </c>
      <c r="C190" s="4">
        <v>74801010</v>
      </c>
      <c r="D190" s="4">
        <v>4819</v>
      </c>
      <c r="E190" s="5">
        <v>5770.448440000006</v>
      </c>
      <c r="F190" s="6">
        <f t="shared" si="2"/>
        <v>0.8351170710746347</v>
      </c>
    </row>
    <row r="191" spans="1:6" ht="15">
      <c r="A191" s="4" t="s">
        <v>73</v>
      </c>
      <c r="B191" s="4" t="s">
        <v>78</v>
      </c>
      <c r="C191" s="4">
        <v>74801011</v>
      </c>
      <c r="D191" s="4">
        <v>5119</v>
      </c>
      <c r="E191" s="5">
        <v>8853.7098</v>
      </c>
      <c r="F191" s="6">
        <f t="shared" si="2"/>
        <v>0.5781757156757046</v>
      </c>
    </row>
    <row r="192" spans="1:6" ht="15">
      <c r="A192" s="4" t="s">
        <v>73</v>
      </c>
      <c r="B192" s="4" t="s">
        <v>78</v>
      </c>
      <c r="C192" s="4">
        <v>74801012</v>
      </c>
      <c r="D192" s="4">
        <v>4497</v>
      </c>
      <c r="E192" s="5">
        <v>4474.010700000003</v>
      </c>
      <c r="F192" s="6">
        <f t="shared" si="2"/>
        <v>1.0051384097047413</v>
      </c>
    </row>
    <row r="193" spans="1:6" ht="15">
      <c r="A193" s="4" t="s">
        <v>73</v>
      </c>
      <c r="B193" s="4" t="s">
        <v>78</v>
      </c>
      <c r="C193" s="4">
        <v>74801013</v>
      </c>
      <c r="D193" s="4">
        <v>5293</v>
      </c>
      <c r="E193" s="5">
        <v>6700.722410000003</v>
      </c>
      <c r="F193" s="6">
        <f t="shared" si="2"/>
        <v>0.7899148294967195</v>
      </c>
    </row>
    <row r="194" spans="1:6" ht="15">
      <c r="A194" s="4" t="s">
        <v>73</v>
      </c>
      <c r="B194" s="4" t="s">
        <v>78</v>
      </c>
      <c r="C194" s="4">
        <v>74801014</v>
      </c>
      <c r="D194" s="4">
        <v>5949</v>
      </c>
      <c r="E194" s="5">
        <v>8938.976369999998</v>
      </c>
      <c r="F194" s="6">
        <f t="shared" si="2"/>
        <v>0.6655124427854373</v>
      </c>
    </row>
    <row r="195" spans="1:6" ht="15">
      <c r="A195" s="4" t="s">
        <v>73</v>
      </c>
      <c r="B195" s="4" t="s">
        <v>78</v>
      </c>
      <c r="C195" s="4">
        <v>74801015</v>
      </c>
      <c r="D195" s="4">
        <v>4254</v>
      </c>
      <c r="E195" s="5">
        <v>5640.395940000003</v>
      </c>
      <c r="F195" s="6">
        <f t="shared" si="2"/>
        <v>0.7542023725376977</v>
      </c>
    </row>
    <row r="196" spans="1:6" ht="15">
      <c r="A196" s="4" t="s">
        <v>73</v>
      </c>
      <c r="B196" s="4" t="s">
        <v>78</v>
      </c>
      <c r="C196" s="4">
        <v>74801016</v>
      </c>
      <c r="D196" s="4">
        <v>4719</v>
      </c>
      <c r="E196" s="5">
        <v>7952.006360000002</v>
      </c>
      <c r="F196" s="6">
        <f t="shared" si="2"/>
        <v>0.5934351390533846</v>
      </c>
    </row>
    <row r="197" spans="1:6" ht="15">
      <c r="A197" s="4" t="s">
        <v>73</v>
      </c>
      <c r="B197" s="4" t="s">
        <v>78</v>
      </c>
      <c r="C197" s="4">
        <v>74801017</v>
      </c>
      <c r="D197" s="4">
        <v>4364</v>
      </c>
      <c r="E197" s="5">
        <v>6434.51142</v>
      </c>
      <c r="F197" s="6">
        <f t="shared" si="2"/>
        <v>0.6782177721272892</v>
      </c>
    </row>
    <row r="198" spans="1:6" ht="15">
      <c r="A198" s="4" t="s">
        <v>73</v>
      </c>
      <c r="B198" s="4" t="s">
        <v>78</v>
      </c>
      <c r="C198" s="4">
        <v>74801018</v>
      </c>
      <c r="D198" s="4">
        <v>5337</v>
      </c>
      <c r="E198" s="5">
        <v>7499.286040000001</v>
      </c>
      <c r="F198" s="6">
        <f t="shared" si="2"/>
        <v>0.7116677469739505</v>
      </c>
    </row>
    <row r="199" spans="1:6" ht="15">
      <c r="A199" s="4" t="s">
        <v>73</v>
      </c>
      <c r="B199" s="4" t="s">
        <v>78</v>
      </c>
      <c r="C199" s="4">
        <v>74801019</v>
      </c>
      <c r="D199" s="4">
        <v>4554</v>
      </c>
      <c r="E199" s="5">
        <v>4573.06155</v>
      </c>
      <c r="F199" s="6">
        <f t="shared" si="2"/>
        <v>0.9958317748861263</v>
      </c>
    </row>
    <row r="200" spans="1:6" ht="15">
      <c r="A200" s="4" t="s">
        <v>73</v>
      </c>
      <c r="B200" s="4" t="s">
        <v>78</v>
      </c>
      <c r="C200" s="4">
        <v>74801020</v>
      </c>
      <c r="D200" s="4">
        <v>5724</v>
      </c>
      <c r="E200" s="5">
        <v>8311.093769999994</v>
      </c>
      <c r="F200" s="6">
        <f aca="true" t="shared" si="3" ref="F200:F266">(D200/E200)</f>
        <v>0.6887180145484033</v>
      </c>
    </row>
    <row r="201" spans="1:6" ht="15">
      <c r="A201" s="4" t="s">
        <v>73</v>
      </c>
      <c r="B201" s="4" t="s">
        <v>78</v>
      </c>
      <c r="C201" s="4">
        <v>74801021</v>
      </c>
      <c r="D201" s="4">
        <v>5086</v>
      </c>
      <c r="E201" s="5">
        <v>6312.573879999999</v>
      </c>
      <c r="F201" s="6">
        <f t="shared" si="3"/>
        <v>0.805693540651282</v>
      </c>
    </row>
    <row r="202" spans="1:6" ht="15">
      <c r="A202" s="4" t="s">
        <v>73</v>
      </c>
      <c r="B202" s="4" t="s">
        <v>78</v>
      </c>
      <c r="C202" s="4">
        <v>74801022</v>
      </c>
      <c r="D202" s="4">
        <v>4974</v>
      </c>
      <c r="E202" s="5">
        <v>7623.121310000001</v>
      </c>
      <c r="F202" s="6">
        <f t="shared" si="3"/>
        <v>0.6524886326385902</v>
      </c>
    </row>
    <row r="203" spans="1:6" ht="15">
      <c r="A203" s="4" t="s">
        <v>73</v>
      </c>
      <c r="B203" s="4" t="s">
        <v>78</v>
      </c>
      <c r="C203" s="4">
        <v>74801023</v>
      </c>
      <c r="D203" s="4">
        <v>5121</v>
      </c>
      <c r="E203" s="5">
        <v>6672.8856399999995</v>
      </c>
      <c r="F203" s="6">
        <f t="shared" si="3"/>
        <v>0.7674341021675295</v>
      </c>
    </row>
    <row r="204" spans="1:6" ht="15">
      <c r="A204" s="4" t="s">
        <v>73</v>
      </c>
      <c r="B204" s="4" t="s">
        <v>78</v>
      </c>
      <c r="C204" s="4">
        <v>74801024</v>
      </c>
      <c r="D204" s="4">
        <v>5485</v>
      </c>
      <c r="E204" s="5">
        <v>8539.051660000001</v>
      </c>
      <c r="F204" s="6">
        <f t="shared" si="3"/>
        <v>0.6423429929220031</v>
      </c>
    </row>
    <row r="205" spans="1:6" ht="15">
      <c r="A205" s="4" t="s">
        <v>73</v>
      </c>
      <c r="B205" s="4" t="s">
        <v>78</v>
      </c>
      <c r="C205" s="4">
        <v>74801025</v>
      </c>
      <c r="D205" s="4">
        <v>4503</v>
      </c>
      <c r="E205" s="5">
        <v>4318.603080000001</v>
      </c>
      <c r="F205" s="6">
        <f t="shared" si="3"/>
        <v>1.042698279185222</v>
      </c>
    </row>
    <row r="206" spans="1:6" ht="15">
      <c r="A206" s="4" t="s">
        <v>73</v>
      </c>
      <c r="B206" s="4" t="s">
        <v>78</v>
      </c>
      <c r="C206" s="4">
        <v>74801026</v>
      </c>
      <c r="D206" s="4">
        <v>5576</v>
      </c>
      <c r="E206" s="5">
        <v>8745.851419999995</v>
      </c>
      <c r="F206" s="6">
        <f t="shared" si="3"/>
        <v>0.6375594247175083</v>
      </c>
    </row>
    <row r="207" spans="1:6" ht="15">
      <c r="A207" s="4" t="s">
        <v>73</v>
      </c>
      <c r="B207" s="4" t="s">
        <v>78</v>
      </c>
      <c r="C207" s="4">
        <v>74801027</v>
      </c>
      <c r="D207" s="4">
        <v>4324</v>
      </c>
      <c r="E207" s="5">
        <v>8097.961519999997</v>
      </c>
      <c r="F207" s="6">
        <f t="shared" si="3"/>
        <v>0.533961539496177</v>
      </c>
    </row>
    <row r="208" spans="1:6" ht="15">
      <c r="A208" s="4" t="s">
        <v>73</v>
      </c>
      <c r="B208" s="4" t="s">
        <v>78</v>
      </c>
      <c r="C208" s="4">
        <v>74801028</v>
      </c>
      <c r="D208" s="4">
        <v>4731</v>
      </c>
      <c r="E208" s="5">
        <v>6736.408489999999</v>
      </c>
      <c r="F208" s="6">
        <f t="shared" si="3"/>
        <v>0.7023030160690271</v>
      </c>
    </row>
    <row r="209" spans="1:6" ht="15">
      <c r="A209" s="4" t="s">
        <v>73</v>
      </c>
      <c r="B209" s="4" t="s">
        <v>78</v>
      </c>
      <c r="C209" s="4">
        <v>74801029</v>
      </c>
      <c r="D209" s="4">
        <v>5526</v>
      </c>
      <c r="E209" s="5">
        <v>5563.308100000002</v>
      </c>
      <c r="F209" s="6">
        <f t="shared" si="3"/>
        <v>0.9932939000807807</v>
      </c>
    </row>
    <row r="210" spans="1:6" ht="15">
      <c r="A210" s="4" t="s">
        <v>73</v>
      </c>
      <c r="B210" s="4" t="s">
        <v>78</v>
      </c>
      <c r="C210" s="4">
        <v>74801030</v>
      </c>
      <c r="D210" s="4">
        <v>5884</v>
      </c>
      <c r="E210" s="5">
        <v>9291.789879999997</v>
      </c>
      <c r="F210" s="6">
        <f t="shared" si="3"/>
        <v>0.6332472081256321</v>
      </c>
    </row>
    <row r="211" spans="1:6" ht="15">
      <c r="A211" s="4" t="s">
        <v>73</v>
      </c>
      <c r="B211" s="4" t="s">
        <v>78</v>
      </c>
      <c r="C211" s="4">
        <v>74801031</v>
      </c>
      <c r="D211" s="4">
        <v>5074</v>
      </c>
      <c r="E211" s="5">
        <v>6214.451730000002</v>
      </c>
      <c r="F211" s="6">
        <f t="shared" si="3"/>
        <v>0.8164839346173501</v>
      </c>
    </row>
    <row r="212" spans="1:6" ht="15">
      <c r="A212" s="4" t="s">
        <v>73</v>
      </c>
      <c r="B212" s="4" t="s">
        <v>78</v>
      </c>
      <c r="C212" s="4">
        <v>74801032</v>
      </c>
      <c r="D212" s="4">
        <v>4749</v>
      </c>
      <c r="E212" s="5">
        <v>4750.385700000001</v>
      </c>
      <c r="F212" s="6">
        <f t="shared" si="3"/>
        <v>0.9997082973704638</v>
      </c>
    </row>
    <row r="213" spans="1:6" ht="15">
      <c r="A213" s="4" t="s">
        <v>73</v>
      </c>
      <c r="B213" s="4" t="s">
        <v>78</v>
      </c>
      <c r="C213" s="4">
        <v>74801033</v>
      </c>
      <c r="D213" s="4">
        <v>4185</v>
      </c>
      <c r="E213" s="5">
        <v>4717.149120000001</v>
      </c>
      <c r="F213" s="6">
        <f t="shared" si="3"/>
        <v>0.8871884041689992</v>
      </c>
    </row>
    <row r="214" spans="1:6" ht="15">
      <c r="A214" s="4" t="s">
        <v>73</v>
      </c>
      <c r="B214" s="4" t="s">
        <v>78</v>
      </c>
      <c r="C214" s="4">
        <v>74801034</v>
      </c>
      <c r="D214" s="4">
        <v>4439</v>
      </c>
      <c r="E214" s="5">
        <v>8480.95074</v>
      </c>
      <c r="F214" s="6">
        <f t="shared" si="3"/>
        <v>0.5234082989143738</v>
      </c>
    </row>
    <row r="215" spans="1:6" ht="15">
      <c r="A215" s="7" t="s">
        <v>9</v>
      </c>
      <c r="B215" s="7"/>
      <c r="C215" s="7"/>
      <c r="D215" s="8">
        <f>SUM(D181:D214)</f>
        <v>171808</v>
      </c>
      <c r="E215" s="8">
        <f>SUM(E181:E214)</f>
        <v>232787.09120999998</v>
      </c>
      <c r="F215" s="9">
        <f>D215/E215</f>
        <v>0.7380477976977253</v>
      </c>
    </row>
    <row r="216" spans="1:6" ht="15">
      <c r="A216" s="4" t="s">
        <v>73</v>
      </c>
      <c r="B216" s="4" t="s">
        <v>79</v>
      </c>
      <c r="C216" s="4">
        <v>74802001</v>
      </c>
      <c r="D216" s="4">
        <v>3837</v>
      </c>
      <c r="E216" s="5">
        <v>6793.2917000000025</v>
      </c>
      <c r="F216" s="6">
        <f t="shared" si="3"/>
        <v>0.5648219110037626</v>
      </c>
    </row>
    <row r="217" spans="1:6" ht="15">
      <c r="A217" s="4" t="s">
        <v>73</v>
      </c>
      <c r="B217" s="4" t="s">
        <v>79</v>
      </c>
      <c r="C217" s="4">
        <v>74802002</v>
      </c>
      <c r="D217" s="4">
        <v>4019</v>
      </c>
      <c r="E217" s="5">
        <v>7636.411819999998</v>
      </c>
      <c r="F217" s="6">
        <f t="shared" si="3"/>
        <v>0.5262942982559053</v>
      </c>
    </row>
    <row r="218" spans="1:6" ht="15">
      <c r="A218" s="4" t="s">
        <v>73</v>
      </c>
      <c r="B218" s="4" t="s">
        <v>79</v>
      </c>
      <c r="C218" s="4">
        <v>74802003</v>
      </c>
      <c r="D218" s="4">
        <v>3454</v>
      </c>
      <c r="E218" s="5">
        <v>4343.04291</v>
      </c>
      <c r="F218" s="6">
        <f t="shared" si="3"/>
        <v>0.79529492836625</v>
      </c>
    </row>
    <row r="219" spans="1:6" ht="15">
      <c r="A219" s="4" t="s">
        <v>73</v>
      </c>
      <c r="B219" s="4" t="s">
        <v>79</v>
      </c>
      <c r="C219" s="4">
        <v>74802004</v>
      </c>
      <c r="D219" s="4">
        <v>3911</v>
      </c>
      <c r="E219" s="5">
        <v>3209.5216900000005</v>
      </c>
      <c r="F219" s="6">
        <f t="shared" si="3"/>
        <v>1.2185616355812816</v>
      </c>
    </row>
    <row r="220" spans="1:6" ht="15">
      <c r="A220" s="4" t="s">
        <v>73</v>
      </c>
      <c r="B220" s="4" t="s">
        <v>79</v>
      </c>
      <c r="C220" s="4">
        <v>74802005</v>
      </c>
      <c r="D220" s="4">
        <v>3529</v>
      </c>
      <c r="E220" s="5">
        <v>3211.7269000000006</v>
      </c>
      <c r="F220" s="6">
        <f t="shared" si="3"/>
        <v>1.0987858276492934</v>
      </c>
    </row>
    <row r="221" spans="1:6" ht="15">
      <c r="A221" s="4" t="s">
        <v>73</v>
      </c>
      <c r="B221" s="4" t="s">
        <v>79</v>
      </c>
      <c r="C221" s="4">
        <v>74802006</v>
      </c>
      <c r="D221" s="4">
        <v>4675</v>
      </c>
      <c r="E221" s="5">
        <v>4829.167330000002</v>
      </c>
      <c r="F221" s="6">
        <f t="shared" si="3"/>
        <v>0.9680757945490363</v>
      </c>
    </row>
    <row r="222" spans="1:6" ht="15">
      <c r="A222" s="4" t="s">
        <v>73</v>
      </c>
      <c r="B222" s="4" t="s">
        <v>79</v>
      </c>
      <c r="C222" s="4">
        <v>74802007</v>
      </c>
      <c r="D222" s="4">
        <v>1861</v>
      </c>
      <c r="E222" s="5">
        <v>5929.6132</v>
      </c>
      <c r="F222" s="6">
        <f t="shared" si="3"/>
        <v>0.3138484648543349</v>
      </c>
    </row>
    <row r="223" spans="1:6" ht="15">
      <c r="A223" s="4" t="s">
        <v>73</v>
      </c>
      <c r="B223" s="4" t="s">
        <v>79</v>
      </c>
      <c r="C223" s="4">
        <v>74802008</v>
      </c>
      <c r="D223" s="4">
        <v>3350</v>
      </c>
      <c r="E223" s="5">
        <v>5520.401370000002</v>
      </c>
      <c r="F223" s="6">
        <f t="shared" si="3"/>
        <v>0.6068399334521574</v>
      </c>
    </row>
    <row r="224" spans="1:6" ht="15">
      <c r="A224" s="4" t="s">
        <v>73</v>
      </c>
      <c r="B224" s="4" t="s">
        <v>79</v>
      </c>
      <c r="C224" s="4">
        <v>74802009</v>
      </c>
      <c r="D224" s="4">
        <v>3808</v>
      </c>
      <c r="E224" s="5">
        <v>6682.078019999999</v>
      </c>
      <c r="F224" s="6">
        <f t="shared" si="3"/>
        <v>0.5698826006823549</v>
      </c>
    </row>
    <row r="225" spans="1:6" ht="15">
      <c r="A225" s="4" t="s">
        <v>73</v>
      </c>
      <c r="B225" s="4" t="s">
        <v>79</v>
      </c>
      <c r="C225" s="4">
        <v>74802010</v>
      </c>
      <c r="D225" s="4">
        <v>3035</v>
      </c>
      <c r="E225" s="5">
        <v>2649.2656099999986</v>
      </c>
      <c r="F225" s="6">
        <f t="shared" si="3"/>
        <v>1.1456004971883516</v>
      </c>
    </row>
    <row r="226" spans="1:6" ht="15">
      <c r="A226" s="4" t="s">
        <v>73</v>
      </c>
      <c r="B226" s="4" t="s">
        <v>79</v>
      </c>
      <c r="C226" s="4">
        <v>74802011</v>
      </c>
      <c r="D226" s="4">
        <v>3040</v>
      </c>
      <c r="E226" s="5">
        <v>2587.309469999999</v>
      </c>
      <c r="F226" s="6">
        <f t="shared" si="3"/>
        <v>1.174965745400376</v>
      </c>
    </row>
    <row r="227" spans="1:6" ht="15">
      <c r="A227" s="4" t="s">
        <v>73</v>
      </c>
      <c r="B227" s="4" t="s">
        <v>79</v>
      </c>
      <c r="C227" s="4">
        <v>74802012</v>
      </c>
      <c r="D227" s="4">
        <v>3312</v>
      </c>
      <c r="E227" s="5">
        <v>3496.5281100000007</v>
      </c>
      <c r="F227" s="6">
        <f t="shared" si="3"/>
        <v>0.9472253320451639</v>
      </c>
    </row>
    <row r="228" spans="1:6" ht="15">
      <c r="A228" s="4" t="s">
        <v>73</v>
      </c>
      <c r="B228" s="4" t="s">
        <v>79</v>
      </c>
      <c r="C228" s="4">
        <v>74802013</v>
      </c>
      <c r="D228" s="4">
        <v>3474</v>
      </c>
      <c r="E228" s="5">
        <v>5317.618949999999</v>
      </c>
      <c r="F228" s="6">
        <f t="shared" si="3"/>
        <v>0.6532999134885362</v>
      </c>
    </row>
    <row r="229" spans="1:6" ht="15">
      <c r="A229" s="4" t="s">
        <v>73</v>
      </c>
      <c r="B229" s="4" t="s">
        <v>79</v>
      </c>
      <c r="C229" s="4">
        <v>74802014</v>
      </c>
      <c r="D229" s="4">
        <v>3169</v>
      </c>
      <c r="E229" s="5">
        <v>4303.185990000002</v>
      </c>
      <c r="F229" s="6">
        <f t="shared" si="3"/>
        <v>0.7364311018311339</v>
      </c>
    </row>
    <row r="230" spans="1:6" ht="15">
      <c r="A230" s="4" t="s">
        <v>73</v>
      </c>
      <c r="B230" s="4" t="s">
        <v>79</v>
      </c>
      <c r="C230" s="4">
        <v>74802015</v>
      </c>
      <c r="D230" s="4">
        <v>2260</v>
      </c>
      <c r="E230" s="5">
        <v>4096.124379999999</v>
      </c>
      <c r="F230" s="6">
        <f t="shared" si="3"/>
        <v>0.5517410582146435</v>
      </c>
    </row>
    <row r="231" spans="1:6" ht="15">
      <c r="A231" s="4" t="s">
        <v>73</v>
      </c>
      <c r="B231" s="4" t="s">
        <v>79</v>
      </c>
      <c r="C231" s="4">
        <v>74802016</v>
      </c>
      <c r="D231" s="4">
        <v>2204</v>
      </c>
      <c r="E231" s="5">
        <v>5100.974649999999</v>
      </c>
      <c r="F231" s="6">
        <f t="shared" si="3"/>
        <v>0.4320742899594689</v>
      </c>
    </row>
    <row r="232" spans="1:6" ht="15">
      <c r="A232" s="4" t="s">
        <v>73</v>
      </c>
      <c r="B232" s="4" t="s">
        <v>79</v>
      </c>
      <c r="C232" s="4">
        <v>74802017</v>
      </c>
      <c r="D232" s="4">
        <v>3439</v>
      </c>
      <c r="E232" s="5">
        <v>2740.5754300000003</v>
      </c>
      <c r="F232" s="6">
        <f t="shared" si="3"/>
        <v>1.2548459576607967</v>
      </c>
    </row>
    <row r="233" spans="1:6" ht="15">
      <c r="A233" s="4" t="s">
        <v>73</v>
      </c>
      <c r="B233" s="4" t="s">
        <v>79</v>
      </c>
      <c r="C233" s="4">
        <v>74802018</v>
      </c>
      <c r="D233" s="4">
        <v>3530</v>
      </c>
      <c r="E233" s="5">
        <v>4855.674109999999</v>
      </c>
      <c r="F233" s="6">
        <f t="shared" si="3"/>
        <v>0.7269845380953708</v>
      </c>
    </row>
    <row r="234" spans="1:6" ht="15">
      <c r="A234" s="4" t="s">
        <v>73</v>
      </c>
      <c r="B234" s="4" t="s">
        <v>79</v>
      </c>
      <c r="C234" s="4">
        <v>74802019</v>
      </c>
      <c r="D234" s="4">
        <v>2587</v>
      </c>
      <c r="E234" s="5">
        <v>2889.9419499999995</v>
      </c>
      <c r="F234" s="6">
        <f t="shared" si="3"/>
        <v>0.8951736902535362</v>
      </c>
    </row>
    <row r="235" spans="1:6" ht="15">
      <c r="A235" s="4" t="s">
        <v>73</v>
      </c>
      <c r="B235" s="4" t="s">
        <v>79</v>
      </c>
      <c r="C235" s="4">
        <v>74802020</v>
      </c>
      <c r="D235" s="4">
        <v>3565</v>
      </c>
      <c r="E235" s="5">
        <v>5590.000290000001</v>
      </c>
      <c r="F235" s="6">
        <f t="shared" si="3"/>
        <v>0.6377459418700673</v>
      </c>
    </row>
    <row r="236" spans="1:6" ht="15">
      <c r="A236" s="4" t="s">
        <v>73</v>
      </c>
      <c r="B236" s="4" t="s">
        <v>79</v>
      </c>
      <c r="C236" s="4">
        <v>74802021</v>
      </c>
      <c r="D236" s="4">
        <v>3894</v>
      </c>
      <c r="E236" s="5">
        <v>2931.38503</v>
      </c>
      <c r="F236" s="6">
        <f t="shared" si="3"/>
        <v>1.328382303978676</v>
      </c>
    </row>
    <row r="237" spans="1:6" ht="15">
      <c r="A237" s="4" t="s">
        <v>73</v>
      </c>
      <c r="B237" s="4" t="s">
        <v>79</v>
      </c>
      <c r="C237" s="4">
        <v>74802022</v>
      </c>
      <c r="D237" s="4">
        <v>2489</v>
      </c>
      <c r="E237" s="5">
        <v>2977.281909999999</v>
      </c>
      <c r="F237" s="6">
        <f t="shared" si="3"/>
        <v>0.8359974215542125</v>
      </c>
    </row>
    <row r="238" spans="1:6" ht="15">
      <c r="A238" s="7" t="s">
        <v>9</v>
      </c>
      <c r="B238" s="7"/>
      <c r="C238" s="7"/>
      <c r="D238" s="8">
        <f>SUM(D216:D237)</f>
        <v>72442</v>
      </c>
      <c r="E238" s="8">
        <f>SUM(E216:E237)</f>
        <v>97691.12081999998</v>
      </c>
      <c r="F238" s="9">
        <f>D238/E238</f>
        <v>0.7415412925139578</v>
      </c>
    </row>
    <row r="239" spans="1:6" ht="15">
      <c r="A239" s="4" t="s">
        <v>73</v>
      </c>
      <c r="B239" s="4" t="s">
        <v>80</v>
      </c>
      <c r="C239" s="4">
        <v>74803001</v>
      </c>
      <c r="D239" s="4">
        <v>3247</v>
      </c>
      <c r="E239" s="5">
        <v>4832.953619999998</v>
      </c>
      <c r="F239" s="6">
        <f t="shared" si="3"/>
        <v>0.6718458845876533</v>
      </c>
    </row>
    <row r="240" spans="1:6" ht="15">
      <c r="A240" s="4" t="s">
        <v>73</v>
      </c>
      <c r="B240" s="4" t="s">
        <v>80</v>
      </c>
      <c r="C240" s="4">
        <v>74803002</v>
      </c>
      <c r="D240" s="4">
        <v>3387</v>
      </c>
      <c r="E240" s="5">
        <v>5210.829980000002</v>
      </c>
      <c r="F240" s="6">
        <f t="shared" si="3"/>
        <v>0.6499924221284991</v>
      </c>
    </row>
    <row r="241" spans="1:6" ht="15">
      <c r="A241" s="4" t="s">
        <v>73</v>
      </c>
      <c r="B241" s="4" t="s">
        <v>80</v>
      </c>
      <c r="C241" s="4">
        <v>74803003</v>
      </c>
      <c r="D241" s="4">
        <v>2486</v>
      </c>
      <c r="E241" s="5">
        <v>1539.5697799999998</v>
      </c>
      <c r="F241" s="6">
        <f t="shared" si="3"/>
        <v>1.6147368130335737</v>
      </c>
    </row>
    <row r="242" spans="1:6" ht="15">
      <c r="A242" s="4" t="s">
        <v>73</v>
      </c>
      <c r="B242" s="4" t="s">
        <v>80</v>
      </c>
      <c r="C242" s="4">
        <v>74803004</v>
      </c>
      <c r="D242" s="4">
        <v>3743</v>
      </c>
      <c r="E242" s="5">
        <v>3276.2119200000006</v>
      </c>
      <c r="F242" s="6">
        <f t="shared" si="3"/>
        <v>1.1424779871993138</v>
      </c>
    </row>
    <row r="243" spans="1:6" ht="15">
      <c r="A243" s="4" t="s">
        <v>73</v>
      </c>
      <c r="B243" s="4" t="s">
        <v>80</v>
      </c>
      <c r="C243" s="4">
        <v>74803005</v>
      </c>
      <c r="D243" s="4">
        <v>2708</v>
      </c>
      <c r="E243" s="5">
        <v>3320.862409999998</v>
      </c>
      <c r="F243" s="6">
        <f t="shared" si="3"/>
        <v>0.8154508274252776</v>
      </c>
    </row>
    <row r="244" spans="1:6" ht="15">
      <c r="A244" s="4" t="s">
        <v>73</v>
      </c>
      <c r="B244" s="4" t="s">
        <v>80</v>
      </c>
      <c r="C244" s="4">
        <v>74803006</v>
      </c>
      <c r="D244" s="4">
        <v>3025</v>
      </c>
      <c r="E244" s="5">
        <v>5072.724029999998</v>
      </c>
      <c r="F244" s="6">
        <f t="shared" si="3"/>
        <v>0.5963265460746938</v>
      </c>
    </row>
    <row r="245" spans="1:6" ht="15">
      <c r="A245" s="4" t="s">
        <v>73</v>
      </c>
      <c r="B245" s="4" t="s">
        <v>80</v>
      </c>
      <c r="C245" s="4">
        <v>74803007</v>
      </c>
      <c r="D245" s="4">
        <v>3447</v>
      </c>
      <c r="E245" s="5">
        <v>5026.110440000002</v>
      </c>
      <c r="F245" s="6">
        <f t="shared" si="3"/>
        <v>0.6858185949451597</v>
      </c>
    </row>
    <row r="246" spans="1:6" ht="15">
      <c r="A246" s="4" t="s">
        <v>73</v>
      </c>
      <c r="B246" s="4" t="s">
        <v>80</v>
      </c>
      <c r="C246" s="4">
        <v>74803008</v>
      </c>
      <c r="D246" s="4">
        <v>3548</v>
      </c>
      <c r="E246" s="5">
        <v>5748.516150000001</v>
      </c>
      <c r="F246" s="6">
        <f t="shared" si="3"/>
        <v>0.6172027541403009</v>
      </c>
    </row>
    <row r="247" spans="1:6" ht="15">
      <c r="A247" s="4" t="s">
        <v>73</v>
      </c>
      <c r="B247" s="4" t="s">
        <v>80</v>
      </c>
      <c r="C247" s="4">
        <v>74803009</v>
      </c>
      <c r="D247" s="4">
        <v>3649</v>
      </c>
      <c r="E247" s="5">
        <v>3007.2318900000014</v>
      </c>
      <c r="F247" s="6">
        <f t="shared" si="3"/>
        <v>1.2134082549916023</v>
      </c>
    </row>
    <row r="248" spans="1:6" ht="15">
      <c r="A248" s="4" t="s">
        <v>73</v>
      </c>
      <c r="B248" s="4" t="s">
        <v>80</v>
      </c>
      <c r="C248" s="4">
        <v>74803010</v>
      </c>
      <c r="D248" s="4">
        <v>2609</v>
      </c>
      <c r="E248" s="5">
        <v>3853.19545</v>
      </c>
      <c r="F248" s="6">
        <f t="shared" si="3"/>
        <v>0.6771003531627237</v>
      </c>
    </row>
    <row r="249" spans="1:6" ht="15">
      <c r="A249" s="4" t="s">
        <v>73</v>
      </c>
      <c r="B249" s="4" t="s">
        <v>80</v>
      </c>
      <c r="C249" s="4">
        <v>74803011</v>
      </c>
      <c r="D249" s="4">
        <v>2511</v>
      </c>
      <c r="E249" s="5">
        <v>2305.9848500000003</v>
      </c>
      <c r="F249" s="6">
        <f t="shared" si="3"/>
        <v>1.0889056794974172</v>
      </c>
    </row>
    <row r="250" spans="1:6" ht="15">
      <c r="A250" s="4" t="s">
        <v>73</v>
      </c>
      <c r="B250" s="4" t="s">
        <v>80</v>
      </c>
      <c r="C250" s="4">
        <v>74803012</v>
      </c>
      <c r="D250" s="4">
        <v>2821</v>
      </c>
      <c r="E250" s="5">
        <v>4575.87626</v>
      </c>
      <c r="F250" s="6">
        <f t="shared" si="3"/>
        <v>0.6164939433917297</v>
      </c>
    </row>
    <row r="251" spans="1:6" ht="15">
      <c r="A251" s="4" t="s">
        <v>73</v>
      </c>
      <c r="B251" s="4" t="s">
        <v>80</v>
      </c>
      <c r="C251" s="4">
        <v>74803013</v>
      </c>
      <c r="D251" s="4">
        <v>3075</v>
      </c>
      <c r="E251" s="5">
        <v>3365.7747099999997</v>
      </c>
      <c r="F251" s="6">
        <f t="shared" si="3"/>
        <v>0.9136083858684648</v>
      </c>
    </row>
    <row r="252" spans="1:6" ht="15">
      <c r="A252" s="4" t="s">
        <v>73</v>
      </c>
      <c r="B252" s="4" t="s">
        <v>80</v>
      </c>
      <c r="C252" s="4">
        <v>74803014</v>
      </c>
      <c r="D252" s="4">
        <v>3113</v>
      </c>
      <c r="E252" s="5">
        <v>3516.5340100000003</v>
      </c>
      <c r="F252" s="6">
        <f t="shared" si="3"/>
        <v>0.8852466636601646</v>
      </c>
    </row>
    <row r="253" spans="1:6" ht="15">
      <c r="A253" s="4" t="s">
        <v>73</v>
      </c>
      <c r="B253" s="4" t="s">
        <v>80</v>
      </c>
      <c r="C253" s="4">
        <v>74803015</v>
      </c>
      <c r="D253" s="4">
        <v>3390</v>
      </c>
      <c r="E253" s="5">
        <v>3473.38171</v>
      </c>
      <c r="F253" s="6">
        <f t="shared" si="3"/>
        <v>0.9759940838751062</v>
      </c>
    </row>
    <row r="254" spans="1:6" ht="15">
      <c r="A254" s="4" t="s">
        <v>73</v>
      </c>
      <c r="B254" s="4" t="s">
        <v>80</v>
      </c>
      <c r="C254" s="4">
        <v>74803016</v>
      </c>
      <c r="D254" s="4">
        <v>3495</v>
      </c>
      <c r="E254" s="5">
        <v>5633.666920000001</v>
      </c>
      <c r="F254" s="6">
        <f t="shared" si="3"/>
        <v>0.6203774645590868</v>
      </c>
    </row>
    <row r="255" spans="1:6" ht="15">
      <c r="A255" s="7" t="s">
        <v>9</v>
      </c>
      <c r="B255" s="7"/>
      <c r="C255" s="7"/>
      <c r="D255" s="8">
        <f>SUM(D239:D254)</f>
        <v>50254</v>
      </c>
      <c r="E255" s="8">
        <f>SUM(E239:E254)</f>
        <v>63759.42413000001</v>
      </c>
      <c r="F255" s="9">
        <f>D255/E255</f>
        <v>0.7881815227429971</v>
      </c>
    </row>
    <row r="256" spans="1:6" ht="15">
      <c r="A256" s="4" t="s">
        <v>73</v>
      </c>
      <c r="B256" s="4" t="s">
        <v>81</v>
      </c>
      <c r="C256" s="4">
        <v>74804001</v>
      </c>
      <c r="D256" s="4">
        <v>3022</v>
      </c>
      <c r="E256" s="5">
        <v>6765.671359999999</v>
      </c>
      <c r="F256" s="6">
        <f t="shared" si="3"/>
        <v>0.44666668527038833</v>
      </c>
    </row>
    <row r="257" spans="1:6" ht="15">
      <c r="A257" s="4" t="s">
        <v>73</v>
      </c>
      <c r="B257" s="4" t="s">
        <v>81</v>
      </c>
      <c r="C257" s="4">
        <v>74804002</v>
      </c>
      <c r="D257" s="4">
        <v>3804</v>
      </c>
      <c r="E257" s="5">
        <v>4908.026340000005</v>
      </c>
      <c r="F257" s="6">
        <f t="shared" si="3"/>
        <v>0.7750569651588293</v>
      </c>
    </row>
    <row r="258" spans="1:6" ht="15">
      <c r="A258" s="4" t="s">
        <v>73</v>
      </c>
      <c r="B258" s="4" t="s">
        <v>81</v>
      </c>
      <c r="C258" s="4">
        <v>74804003</v>
      </c>
      <c r="D258" s="4">
        <v>2941</v>
      </c>
      <c r="E258" s="5">
        <v>3274.5653499999994</v>
      </c>
      <c r="F258" s="6">
        <f t="shared" si="3"/>
        <v>0.8981344653879028</v>
      </c>
    </row>
    <row r="259" spans="1:6" ht="15">
      <c r="A259" s="4" t="s">
        <v>73</v>
      </c>
      <c r="B259" s="4" t="s">
        <v>81</v>
      </c>
      <c r="C259" s="4">
        <v>74804004</v>
      </c>
      <c r="D259" s="4">
        <v>3862</v>
      </c>
      <c r="E259" s="5">
        <v>4768.82481</v>
      </c>
      <c r="F259" s="6">
        <f t="shared" si="3"/>
        <v>0.809843127787284</v>
      </c>
    </row>
    <row r="260" spans="1:6" ht="15">
      <c r="A260" s="4" t="s">
        <v>73</v>
      </c>
      <c r="B260" s="4" t="s">
        <v>81</v>
      </c>
      <c r="C260" s="4">
        <v>74804005</v>
      </c>
      <c r="D260" s="4">
        <v>1983</v>
      </c>
      <c r="E260" s="5">
        <v>1578.9454999999998</v>
      </c>
      <c r="F260" s="6">
        <f t="shared" si="3"/>
        <v>1.2559014861500921</v>
      </c>
    </row>
    <row r="261" spans="1:6" ht="15">
      <c r="A261" s="4" t="s">
        <v>73</v>
      </c>
      <c r="B261" s="4" t="s">
        <v>81</v>
      </c>
      <c r="C261" s="4">
        <v>74804006</v>
      </c>
      <c r="D261" s="4">
        <v>3256</v>
      </c>
      <c r="E261" s="5">
        <v>3577.1516599999995</v>
      </c>
      <c r="F261" s="6">
        <f t="shared" si="3"/>
        <v>0.9102214022426995</v>
      </c>
    </row>
    <row r="262" spans="1:6" ht="15">
      <c r="A262" s="4" t="s">
        <v>73</v>
      </c>
      <c r="B262" s="4" t="s">
        <v>81</v>
      </c>
      <c r="C262" s="4">
        <v>74804007</v>
      </c>
      <c r="D262" s="4">
        <v>3735</v>
      </c>
      <c r="E262" s="5">
        <v>4964.907120000002</v>
      </c>
      <c r="F262" s="6">
        <f t="shared" si="3"/>
        <v>0.7522799338892766</v>
      </c>
    </row>
    <row r="263" spans="1:6" ht="15">
      <c r="A263" s="4" t="s">
        <v>73</v>
      </c>
      <c r="B263" s="4" t="s">
        <v>81</v>
      </c>
      <c r="C263" s="4">
        <v>74804008</v>
      </c>
      <c r="D263" s="4">
        <v>3397</v>
      </c>
      <c r="E263" s="5">
        <v>3630.241560000001</v>
      </c>
      <c r="F263" s="6">
        <f t="shared" si="3"/>
        <v>0.9357504022404501</v>
      </c>
    </row>
    <row r="264" spans="1:6" ht="15">
      <c r="A264" s="4" t="s">
        <v>73</v>
      </c>
      <c r="B264" s="4" t="s">
        <v>81</v>
      </c>
      <c r="C264" s="4">
        <v>74804009</v>
      </c>
      <c r="D264" s="4">
        <v>2812</v>
      </c>
      <c r="E264" s="5">
        <v>3413.4562200000005</v>
      </c>
      <c r="F264" s="6">
        <f t="shared" si="3"/>
        <v>0.8237984666462193</v>
      </c>
    </row>
    <row r="265" spans="1:6" ht="15">
      <c r="A265" s="4" t="s">
        <v>73</v>
      </c>
      <c r="B265" s="4" t="s">
        <v>81</v>
      </c>
      <c r="C265" s="4">
        <v>74804010</v>
      </c>
      <c r="D265" s="4">
        <v>3324</v>
      </c>
      <c r="E265" s="5">
        <v>4173.926299999998</v>
      </c>
      <c r="F265" s="6">
        <f t="shared" si="3"/>
        <v>0.7963724706878512</v>
      </c>
    </row>
    <row r="266" spans="1:6" ht="15">
      <c r="A266" s="4" t="s">
        <v>73</v>
      </c>
      <c r="B266" s="4" t="s">
        <v>81</v>
      </c>
      <c r="C266" s="4">
        <v>74804011</v>
      </c>
      <c r="D266" s="4">
        <v>3017</v>
      </c>
      <c r="E266" s="5">
        <v>3433.9316100000015</v>
      </c>
      <c r="F266" s="6">
        <f t="shared" si="3"/>
        <v>0.8785847659907235</v>
      </c>
    </row>
    <row r="267" spans="1:6" ht="15">
      <c r="A267" s="4" t="s">
        <v>73</v>
      </c>
      <c r="B267" s="4" t="s">
        <v>81</v>
      </c>
      <c r="C267" s="4">
        <v>74804012</v>
      </c>
      <c r="D267" s="4">
        <v>3021</v>
      </c>
      <c r="E267" s="5">
        <v>3395.2605999999996</v>
      </c>
      <c r="F267" s="6">
        <f aca="true" t="shared" si="4" ref="F267:F331">(D267/E267)</f>
        <v>0.8897696983848604</v>
      </c>
    </row>
    <row r="268" spans="1:6" ht="15">
      <c r="A268" s="4" t="s">
        <v>73</v>
      </c>
      <c r="B268" s="4" t="s">
        <v>81</v>
      </c>
      <c r="C268" s="4">
        <v>74804013</v>
      </c>
      <c r="D268" s="4">
        <v>3618</v>
      </c>
      <c r="E268" s="5">
        <v>3404.9320900000002</v>
      </c>
      <c r="F268" s="6">
        <f t="shared" si="4"/>
        <v>1.062576258312394</v>
      </c>
    </row>
    <row r="269" spans="1:6" ht="15">
      <c r="A269" s="4" t="s">
        <v>73</v>
      </c>
      <c r="B269" s="4" t="s">
        <v>81</v>
      </c>
      <c r="C269" s="4">
        <v>74804014</v>
      </c>
      <c r="D269" s="4">
        <v>3290</v>
      </c>
      <c r="E269" s="5">
        <v>4301.255839999999</v>
      </c>
      <c r="F269" s="6">
        <f t="shared" si="4"/>
        <v>0.7648928876548764</v>
      </c>
    </row>
    <row r="270" spans="1:6" ht="15">
      <c r="A270" s="4" t="s">
        <v>73</v>
      </c>
      <c r="B270" s="4" t="s">
        <v>81</v>
      </c>
      <c r="C270" s="4">
        <v>74804015</v>
      </c>
      <c r="D270" s="4">
        <v>2105</v>
      </c>
      <c r="E270" s="5">
        <v>2877.5832600000012</v>
      </c>
      <c r="F270" s="6">
        <f t="shared" si="4"/>
        <v>0.7315166269072607</v>
      </c>
    </row>
    <row r="271" spans="1:6" ht="15">
      <c r="A271" s="4" t="s">
        <v>73</v>
      </c>
      <c r="B271" s="4" t="s">
        <v>81</v>
      </c>
      <c r="C271" s="4">
        <v>74804016</v>
      </c>
      <c r="D271" s="4">
        <v>2729</v>
      </c>
      <c r="E271" s="5">
        <v>5020.261640000001</v>
      </c>
      <c r="F271" s="6">
        <f t="shared" si="4"/>
        <v>0.5435971659835641</v>
      </c>
    </row>
    <row r="272" spans="1:6" ht="15">
      <c r="A272" s="4" t="s">
        <v>73</v>
      </c>
      <c r="B272" s="4" t="s">
        <v>81</v>
      </c>
      <c r="C272" s="4">
        <v>74804017</v>
      </c>
      <c r="D272" s="4">
        <v>3823</v>
      </c>
      <c r="E272" s="5">
        <v>4095.6738299999993</v>
      </c>
      <c r="F272" s="6">
        <f t="shared" si="4"/>
        <v>0.9334239391812118</v>
      </c>
    </row>
    <row r="273" spans="1:6" ht="15">
      <c r="A273" s="4" t="s">
        <v>73</v>
      </c>
      <c r="B273" s="4" t="s">
        <v>81</v>
      </c>
      <c r="C273" s="4">
        <v>74804018</v>
      </c>
      <c r="D273" s="4">
        <v>3982</v>
      </c>
      <c r="E273" s="5">
        <v>3577.2836599999996</v>
      </c>
      <c r="F273" s="6">
        <f t="shared" si="4"/>
        <v>1.113135098713419</v>
      </c>
    </row>
    <row r="274" spans="1:6" ht="15">
      <c r="A274" s="4" t="s">
        <v>73</v>
      </c>
      <c r="B274" s="4" t="s">
        <v>81</v>
      </c>
      <c r="C274" s="4">
        <v>74804019</v>
      </c>
      <c r="D274" s="4">
        <v>2957</v>
      </c>
      <c r="E274" s="5">
        <v>0</v>
      </c>
      <c r="F274" s="6"/>
    </row>
    <row r="275" spans="1:6" ht="15">
      <c r="A275" s="4" t="s">
        <v>73</v>
      </c>
      <c r="B275" s="4" t="s">
        <v>81</v>
      </c>
      <c r="C275" s="4">
        <v>74804020</v>
      </c>
      <c r="D275" s="4">
        <v>3359</v>
      </c>
      <c r="E275" s="5">
        <v>5896.507430000001</v>
      </c>
      <c r="F275" s="6">
        <f t="shared" si="4"/>
        <v>0.5696592499672302</v>
      </c>
    </row>
    <row r="276" spans="1:6" ht="15">
      <c r="A276" s="4" t="s">
        <v>73</v>
      </c>
      <c r="B276" s="4" t="s">
        <v>81</v>
      </c>
      <c r="C276" s="4">
        <v>74804021</v>
      </c>
      <c r="D276" s="4">
        <v>4617</v>
      </c>
      <c r="E276" s="5">
        <v>8634.139769999996</v>
      </c>
      <c r="F276" s="6">
        <f t="shared" si="4"/>
        <v>0.5347376951253595</v>
      </c>
    </row>
    <row r="277" spans="1:6" ht="15">
      <c r="A277" s="4" t="s">
        <v>73</v>
      </c>
      <c r="B277" s="4" t="s">
        <v>81</v>
      </c>
      <c r="C277" s="4">
        <v>74804022</v>
      </c>
      <c r="D277" s="4">
        <v>3107</v>
      </c>
      <c r="E277" s="5">
        <v>4339.06446</v>
      </c>
      <c r="F277" s="6">
        <f t="shared" si="4"/>
        <v>0.7160529714739478</v>
      </c>
    </row>
    <row r="278" spans="1:6" ht="15">
      <c r="A278" s="4" t="s">
        <v>73</v>
      </c>
      <c r="B278" s="4" t="s">
        <v>81</v>
      </c>
      <c r="C278" s="4">
        <v>74804023</v>
      </c>
      <c r="D278" s="4">
        <v>3786</v>
      </c>
      <c r="E278" s="5">
        <v>4016.0089599999988</v>
      </c>
      <c r="F278" s="6">
        <f t="shared" si="4"/>
        <v>0.942726980370084</v>
      </c>
    </row>
    <row r="279" spans="1:6" ht="15">
      <c r="A279" s="4" t="s">
        <v>73</v>
      </c>
      <c r="B279" s="4" t="s">
        <v>81</v>
      </c>
      <c r="C279" s="4">
        <v>74804024</v>
      </c>
      <c r="D279" s="4">
        <v>4080</v>
      </c>
      <c r="E279" s="5">
        <v>3378.7017700000006</v>
      </c>
      <c r="F279" s="6">
        <f t="shared" si="4"/>
        <v>1.20756440720129</v>
      </c>
    </row>
    <row r="280" spans="1:6" ht="15">
      <c r="A280" s="4" t="s">
        <v>73</v>
      </c>
      <c r="B280" s="4" t="s">
        <v>81</v>
      </c>
      <c r="C280" s="4">
        <v>74804025</v>
      </c>
      <c r="D280" s="4">
        <v>2778</v>
      </c>
      <c r="E280" s="5">
        <v>4467.021459999999</v>
      </c>
      <c r="F280" s="6">
        <f t="shared" si="4"/>
        <v>0.6218909008778303</v>
      </c>
    </row>
    <row r="281" spans="1:6" ht="15">
      <c r="A281" s="4" t="s">
        <v>73</v>
      </c>
      <c r="B281" s="4" t="s">
        <v>81</v>
      </c>
      <c r="C281" s="4">
        <v>74804026</v>
      </c>
      <c r="D281" s="4">
        <v>4488</v>
      </c>
      <c r="E281" s="5">
        <v>6433.627629999998</v>
      </c>
      <c r="F281" s="6">
        <f t="shared" si="4"/>
        <v>0.6975846688845436</v>
      </c>
    </row>
    <row r="282" spans="1:6" ht="15">
      <c r="A282" s="4" t="s">
        <v>73</v>
      </c>
      <c r="B282" s="4" t="s">
        <v>81</v>
      </c>
      <c r="C282" s="4">
        <v>74804027</v>
      </c>
      <c r="D282" s="4">
        <v>2257</v>
      </c>
      <c r="E282" s="5">
        <v>2861.9660000000013</v>
      </c>
      <c r="F282" s="6">
        <f t="shared" si="4"/>
        <v>0.7886187327172995</v>
      </c>
    </row>
    <row r="283" spans="1:6" ht="15">
      <c r="A283" s="4" t="s">
        <v>73</v>
      </c>
      <c r="B283" s="4" t="s">
        <v>81</v>
      </c>
      <c r="C283" s="4">
        <v>74804028</v>
      </c>
      <c r="D283" s="4">
        <v>2991</v>
      </c>
      <c r="E283" s="5">
        <v>4460.7721900000015</v>
      </c>
      <c r="F283" s="6">
        <f t="shared" si="4"/>
        <v>0.6705117124575687</v>
      </c>
    </row>
    <row r="284" spans="1:6" ht="15">
      <c r="A284" s="7" t="s">
        <v>9</v>
      </c>
      <c r="B284" s="7"/>
      <c r="C284" s="7"/>
      <c r="D284" s="8">
        <f>SUM(D256:D283)</f>
        <v>92141</v>
      </c>
      <c r="E284" s="8">
        <f>SUM(E256:E283)</f>
        <v>115649.70842</v>
      </c>
      <c r="F284" s="9">
        <f>D284/E284</f>
        <v>0.7967248794556019</v>
      </c>
    </row>
    <row r="285" spans="1:6" ht="15">
      <c r="A285" s="4" t="s">
        <v>73</v>
      </c>
      <c r="B285" s="4" t="s">
        <v>82</v>
      </c>
      <c r="C285" s="4">
        <v>79800001</v>
      </c>
      <c r="D285" s="4">
        <v>15890</v>
      </c>
      <c r="E285" s="5">
        <v>26718.304639999995</v>
      </c>
      <c r="F285" s="6">
        <f t="shared" si="4"/>
        <v>0.5947233634057405</v>
      </c>
    </row>
    <row r="286" spans="1:6" ht="15">
      <c r="A286" s="4" t="s">
        <v>73</v>
      </c>
      <c r="B286" s="4" t="s">
        <v>82</v>
      </c>
      <c r="C286" s="4">
        <v>79800002</v>
      </c>
      <c r="D286" s="4">
        <v>16826</v>
      </c>
      <c r="E286" s="5">
        <v>25069.175249999986</v>
      </c>
      <c r="F286" s="6">
        <f t="shared" si="4"/>
        <v>0.6711828303964651</v>
      </c>
    </row>
    <row r="287" spans="1:6" ht="15">
      <c r="A287" s="4" t="s">
        <v>73</v>
      </c>
      <c r="B287" s="4" t="s">
        <v>82</v>
      </c>
      <c r="C287" s="4">
        <v>79800003</v>
      </c>
      <c r="D287" s="4">
        <v>14073</v>
      </c>
      <c r="E287" s="5">
        <v>18767.82064999999</v>
      </c>
      <c r="F287" s="6">
        <f t="shared" si="4"/>
        <v>0.7498473191132081</v>
      </c>
    </row>
    <row r="288" spans="1:6" ht="15">
      <c r="A288" s="4" t="s">
        <v>73</v>
      </c>
      <c r="B288" s="4" t="s">
        <v>82</v>
      </c>
      <c r="C288" s="4">
        <v>79800004</v>
      </c>
      <c r="D288" s="4">
        <v>15866</v>
      </c>
      <c r="E288" s="5">
        <v>25304.748790000005</v>
      </c>
      <c r="F288" s="6">
        <f t="shared" si="4"/>
        <v>0.6269969376763767</v>
      </c>
    </row>
    <row r="289" spans="1:6" ht="15">
      <c r="A289" s="4" t="s">
        <v>73</v>
      </c>
      <c r="B289" s="4" t="s">
        <v>82</v>
      </c>
      <c r="C289" s="4">
        <v>79800005</v>
      </c>
      <c r="D289" s="4">
        <v>15794</v>
      </c>
      <c r="E289" s="5">
        <v>27895.59094999999</v>
      </c>
      <c r="F289" s="6">
        <f t="shared" si="4"/>
        <v>0.5661826640743742</v>
      </c>
    </row>
    <row r="290" spans="1:6" ht="15">
      <c r="A290" s="4" t="s">
        <v>73</v>
      </c>
      <c r="B290" s="4" t="s">
        <v>82</v>
      </c>
      <c r="C290" s="4">
        <v>79800006</v>
      </c>
      <c r="D290" s="4">
        <v>14252</v>
      </c>
      <c r="E290" s="5">
        <v>22440.12072</v>
      </c>
      <c r="F290" s="6">
        <f t="shared" si="4"/>
        <v>0.6351124478264394</v>
      </c>
    </row>
    <row r="291" spans="1:6" ht="15">
      <c r="A291" s="4" t="s">
        <v>73</v>
      </c>
      <c r="B291" s="4" t="s">
        <v>82</v>
      </c>
      <c r="C291" s="4">
        <v>79800007</v>
      </c>
      <c r="D291" s="4">
        <v>15539</v>
      </c>
      <c r="E291" s="5">
        <v>23771.241870000013</v>
      </c>
      <c r="F291" s="6">
        <f t="shared" si="4"/>
        <v>0.6536890283216824</v>
      </c>
    </row>
    <row r="292" spans="1:6" ht="15">
      <c r="A292" s="4" t="s">
        <v>73</v>
      </c>
      <c r="B292" s="4" t="s">
        <v>82</v>
      </c>
      <c r="C292" s="4">
        <v>79800008</v>
      </c>
      <c r="D292" s="4">
        <v>13726</v>
      </c>
      <c r="E292" s="5">
        <v>24658.405</v>
      </c>
      <c r="F292" s="6">
        <f t="shared" si="4"/>
        <v>0.5566458982241552</v>
      </c>
    </row>
    <row r="293" spans="1:6" ht="15">
      <c r="A293" s="4" t="s">
        <v>73</v>
      </c>
      <c r="B293" s="4" t="s">
        <v>82</v>
      </c>
      <c r="C293" s="4">
        <v>79800009</v>
      </c>
      <c r="D293" s="4">
        <v>15733</v>
      </c>
      <c r="E293" s="5">
        <v>20274.897109999987</v>
      </c>
      <c r="F293" s="6">
        <f t="shared" si="4"/>
        <v>0.7759842091746136</v>
      </c>
    </row>
    <row r="294" spans="1:6" ht="15">
      <c r="A294" s="4" t="s">
        <v>73</v>
      </c>
      <c r="B294" s="4" t="s">
        <v>82</v>
      </c>
      <c r="C294" s="4">
        <v>79800010</v>
      </c>
      <c r="D294" s="4">
        <v>13195</v>
      </c>
      <c r="E294" s="5">
        <v>22117.834639999997</v>
      </c>
      <c r="F294" s="6">
        <f t="shared" si="4"/>
        <v>0.5965773871976104</v>
      </c>
    </row>
    <row r="295" spans="1:6" ht="15">
      <c r="A295" s="4" t="s">
        <v>73</v>
      </c>
      <c r="B295" s="4" t="s">
        <v>82</v>
      </c>
      <c r="C295" s="4">
        <v>79800011</v>
      </c>
      <c r="D295" s="4">
        <v>16162</v>
      </c>
      <c r="E295" s="5">
        <v>22929.973759999997</v>
      </c>
      <c r="F295" s="6">
        <f t="shared" si="4"/>
        <v>0.704841626473802</v>
      </c>
    </row>
    <row r="296" spans="1:6" ht="15">
      <c r="A296" s="4" t="s">
        <v>73</v>
      </c>
      <c r="B296" s="4" t="s">
        <v>82</v>
      </c>
      <c r="C296" s="4">
        <v>79800012</v>
      </c>
      <c r="D296" s="4">
        <v>16636</v>
      </c>
      <c r="E296" s="5">
        <v>19349.284809999997</v>
      </c>
      <c r="F296" s="6">
        <f t="shared" si="4"/>
        <v>0.8597733799133634</v>
      </c>
    </row>
    <row r="297" spans="1:6" ht="15">
      <c r="A297" s="4" t="s">
        <v>73</v>
      </c>
      <c r="B297" s="4" t="s">
        <v>82</v>
      </c>
      <c r="C297" s="4">
        <v>79800013</v>
      </c>
      <c r="D297" s="4">
        <v>16957</v>
      </c>
      <c r="E297" s="5">
        <v>24286.44094</v>
      </c>
      <c r="F297" s="6">
        <f t="shared" si="4"/>
        <v>0.6982085206264891</v>
      </c>
    </row>
    <row r="298" spans="1:6" ht="15">
      <c r="A298" s="4" t="s">
        <v>73</v>
      </c>
      <c r="B298" s="4" t="s">
        <v>82</v>
      </c>
      <c r="C298" s="4">
        <v>79800014</v>
      </c>
      <c r="D298" s="4">
        <v>15878</v>
      </c>
      <c r="E298" s="5">
        <v>21892.46348</v>
      </c>
      <c r="F298" s="6">
        <f t="shared" si="4"/>
        <v>0.7252724214662023</v>
      </c>
    </row>
    <row r="299" spans="1:6" ht="15">
      <c r="A299" s="4" t="s">
        <v>73</v>
      </c>
      <c r="B299" s="4" t="s">
        <v>82</v>
      </c>
      <c r="C299" s="4">
        <v>79800015</v>
      </c>
      <c r="D299" s="4">
        <v>14960</v>
      </c>
      <c r="E299" s="5">
        <v>17847.211739999988</v>
      </c>
      <c r="F299" s="6">
        <f t="shared" si="4"/>
        <v>0.8382261732498507</v>
      </c>
    </row>
    <row r="300" spans="1:6" ht="15">
      <c r="A300" s="4" t="s">
        <v>73</v>
      </c>
      <c r="B300" s="4" t="s">
        <v>82</v>
      </c>
      <c r="C300" s="4">
        <v>79800016</v>
      </c>
      <c r="D300" s="4">
        <v>13866</v>
      </c>
      <c r="E300" s="5">
        <v>19280.758730000005</v>
      </c>
      <c r="F300" s="6">
        <f t="shared" si="4"/>
        <v>0.7191625700095048</v>
      </c>
    </row>
    <row r="301" spans="1:6" ht="15">
      <c r="A301" s="4" t="s">
        <v>73</v>
      </c>
      <c r="B301" s="4" t="s">
        <v>82</v>
      </c>
      <c r="C301" s="4">
        <v>79800017</v>
      </c>
      <c r="D301" s="4">
        <v>16113</v>
      </c>
      <c r="E301" s="5">
        <v>23435.501299999993</v>
      </c>
      <c r="F301" s="6">
        <f t="shared" si="4"/>
        <v>0.6875466325100545</v>
      </c>
    </row>
    <row r="302" spans="1:6" ht="15">
      <c r="A302" s="4" t="s">
        <v>73</v>
      </c>
      <c r="B302" s="4" t="s">
        <v>82</v>
      </c>
      <c r="C302" s="4">
        <v>79800018</v>
      </c>
      <c r="D302" s="4">
        <v>16290</v>
      </c>
      <c r="E302" s="5">
        <v>25446.733119999983</v>
      </c>
      <c r="F302" s="6">
        <f t="shared" si="4"/>
        <v>0.6401607594649074</v>
      </c>
    </row>
    <row r="303" spans="1:6" ht="15">
      <c r="A303" s="4" t="s">
        <v>73</v>
      </c>
      <c r="B303" s="4" t="s">
        <v>82</v>
      </c>
      <c r="C303" s="4">
        <v>79800019</v>
      </c>
      <c r="D303" s="4">
        <v>15212</v>
      </c>
      <c r="E303" s="5">
        <v>18847.159149999985</v>
      </c>
      <c r="F303" s="6">
        <f t="shared" si="4"/>
        <v>0.8071242927876487</v>
      </c>
    </row>
    <row r="304" spans="1:6" ht="15">
      <c r="A304" s="4" t="s">
        <v>73</v>
      </c>
      <c r="B304" s="4" t="s">
        <v>82</v>
      </c>
      <c r="C304" s="4">
        <v>79800020</v>
      </c>
      <c r="D304" s="4">
        <v>15955</v>
      </c>
      <c r="E304" s="5">
        <v>21936.253270000005</v>
      </c>
      <c r="F304" s="6">
        <f t="shared" si="4"/>
        <v>0.7273347824543966</v>
      </c>
    </row>
    <row r="305" spans="1:6" ht="15">
      <c r="A305" s="4" t="s">
        <v>73</v>
      </c>
      <c r="B305" s="4" t="s">
        <v>82</v>
      </c>
      <c r="C305" s="4">
        <v>79800021</v>
      </c>
      <c r="D305" s="4">
        <v>15399</v>
      </c>
      <c r="E305" s="5">
        <v>20264.04145999999</v>
      </c>
      <c r="F305" s="6">
        <f t="shared" si="4"/>
        <v>0.7599175135126282</v>
      </c>
    </row>
    <row r="306" spans="1:6" ht="15">
      <c r="A306" s="4" t="s">
        <v>73</v>
      </c>
      <c r="B306" s="4" t="s">
        <v>82</v>
      </c>
      <c r="C306" s="4">
        <v>79800022</v>
      </c>
      <c r="D306" s="4">
        <v>16641</v>
      </c>
      <c r="E306" s="5">
        <v>21429.05535999998</v>
      </c>
      <c r="F306" s="6">
        <f t="shared" si="4"/>
        <v>0.7765624625275136</v>
      </c>
    </row>
    <row r="307" spans="1:6" ht="15">
      <c r="A307" s="4" t="s">
        <v>73</v>
      </c>
      <c r="B307" s="4" t="s">
        <v>82</v>
      </c>
      <c r="C307" s="4">
        <v>79800023</v>
      </c>
      <c r="D307" s="4">
        <v>15062</v>
      </c>
      <c r="E307" s="5">
        <v>22778.964209999984</v>
      </c>
      <c r="F307" s="6">
        <f t="shared" si="4"/>
        <v>0.6612240952285166</v>
      </c>
    </row>
    <row r="308" spans="1:6" ht="15">
      <c r="A308" s="4" t="s">
        <v>73</v>
      </c>
      <c r="B308" s="4" t="s">
        <v>82</v>
      </c>
      <c r="C308" s="4">
        <v>79800024</v>
      </c>
      <c r="D308" s="4">
        <v>13999</v>
      </c>
      <c r="E308" s="5">
        <v>20800.31559999999</v>
      </c>
      <c r="F308" s="6">
        <f t="shared" si="4"/>
        <v>0.6730186343903362</v>
      </c>
    </row>
    <row r="309" spans="1:6" ht="15">
      <c r="A309" s="4" t="s">
        <v>73</v>
      </c>
      <c r="B309" s="4" t="s">
        <v>82</v>
      </c>
      <c r="C309" s="4">
        <v>79800025</v>
      </c>
      <c r="D309" s="4">
        <v>16445</v>
      </c>
      <c r="E309" s="5">
        <v>24119.285260000015</v>
      </c>
      <c r="F309" s="6">
        <f t="shared" si="4"/>
        <v>0.6818195407835228</v>
      </c>
    </row>
    <row r="310" spans="1:6" ht="15">
      <c r="A310" s="4" t="s">
        <v>73</v>
      </c>
      <c r="B310" s="4" t="s">
        <v>82</v>
      </c>
      <c r="C310" s="4">
        <v>79800026</v>
      </c>
      <c r="D310" s="4">
        <v>14362</v>
      </c>
      <c r="E310" s="5">
        <v>17008.55360999999</v>
      </c>
      <c r="F310" s="6">
        <f t="shared" si="4"/>
        <v>0.8443986672421117</v>
      </c>
    </row>
    <row r="311" spans="1:6" ht="15">
      <c r="A311" s="4" t="s">
        <v>73</v>
      </c>
      <c r="B311" s="4" t="s">
        <v>82</v>
      </c>
      <c r="C311" s="4">
        <v>79800027</v>
      </c>
      <c r="D311" s="4">
        <v>12702</v>
      </c>
      <c r="E311" s="5">
        <v>16860.06368</v>
      </c>
      <c r="F311" s="6">
        <f t="shared" si="4"/>
        <v>0.7533779374195104</v>
      </c>
    </row>
    <row r="312" spans="1:6" ht="15">
      <c r="A312" s="4" t="s">
        <v>73</v>
      </c>
      <c r="B312" s="4" t="s">
        <v>82</v>
      </c>
      <c r="C312" s="4">
        <v>79800028</v>
      </c>
      <c r="D312" s="4">
        <v>14210</v>
      </c>
      <c r="E312" s="5">
        <v>19688.508139999998</v>
      </c>
      <c r="F312" s="6">
        <f t="shared" si="4"/>
        <v>0.7217408195154394</v>
      </c>
    </row>
    <row r="313" spans="1:6" ht="15">
      <c r="A313" s="4" t="s">
        <v>73</v>
      </c>
      <c r="B313" s="4" t="s">
        <v>82</v>
      </c>
      <c r="C313" s="4">
        <v>79800029</v>
      </c>
      <c r="D313" s="4">
        <v>15702</v>
      </c>
      <c r="E313" s="5">
        <v>19722.70818</v>
      </c>
      <c r="F313" s="6">
        <f t="shared" si="4"/>
        <v>0.7961381295456554</v>
      </c>
    </row>
    <row r="314" spans="1:6" ht="15">
      <c r="A314" s="4" t="s">
        <v>73</v>
      </c>
      <c r="B314" s="4" t="s">
        <v>82</v>
      </c>
      <c r="C314" s="4">
        <v>79800030</v>
      </c>
      <c r="D314" s="4">
        <v>16323</v>
      </c>
      <c r="E314" s="5">
        <v>23598.053599999996</v>
      </c>
      <c r="F314" s="6">
        <f t="shared" si="4"/>
        <v>0.6917095908282878</v>
      </c>
    </row>
    <row r="315" spans="1:6" ht="15">
      <c r="A315" s="4" t="s">
        <v>73</v>
      </c>
      <c r="B315" s="4" t="s">
        <v>82</v>
      </c>
      <c r="C315" s="4">
        <v>79800031</v>
      </c>
      <c r="D315" s="4">
        <v>13874</v>
      </c>
      <c r="E315" s="5">
        <v>18235.069809999994</v>
      </c>
      <c r="F315" s="6">
        <f t="shared" si="4"/>
        <v>0.7608416169809007</v>
      </c>
    </row>
    <row r="316" spans="1:6" ht="15">
      <c r="A316" s="4" t="s">
        <v>73</v>
      </c>
      <c r="B316" s="4" t="s">
        <v>82</v>
      </c>
      <c r="C316" s="4">
        <v>79800032</v>
      </c>
      <c r="D316" s="4">
        <v>14156</v>
      </c>
      <c r="E316" s="5">
        <v>25641.42031999999</v>
      </c>
      <c r="F316" s="6">
        <f t="shared" si="4"/>
        <v>0.5520755021888742</v>
      </c>
    </row>
    <row r="317" spans="1:6" ht="15">
      <c r="A317" s="4" t="s">
        <v>73</v>
      </c>
      <c r="B317" s="4" t="s">
        <v>82</v>
      </c>
      <c r="C317" s="4">
        <v>79800033</v>
      </c>
      <c r="D317" s="4">
        <v>13571</v>
      </c>
      <c r="E317" s="5">
        <v>19171.03096</v>
      </c>
      <c r="F317" s="6">
        <f t="shared" si="4"/>
        <v>0.7078909855351879</v>
      </c>
    </row>
    <row r="318" spans="1:6" ht="15">
      <c r="A318" s="4" t="s">
        <v>73</v>
      </c>
      <c r="B318" s="4" t="s">
        <v>82</v>
      </c>
      <c r="C318" s="4">
        <v>79800034</v>
      </c>
      <c r="D318" s="4">
        <v>16095</v>
      </c>
      <c r="E318" s="5">
        <v>19396.535699999997</v>
      </c>
      <c r="F318" s="6">
        <f t="shared" si="4"/>
        <v>0.829787352181658</v>
      </c>
    </row>
    <row r="319" spans="1:6" ht="15">
      <c r="A319" s="4" t="s">
        <v>73</v>
      </c>
      <c r="B319" s="4" t="s">
        <v>82</v>
      </c>
      <c r="C319" s="4">
        <v>79800035</v>
      </c>
      <c r="D319" s="4">
        <v>14098</v>
      </c>
      <c r="E319" s="5">
        <v>16668.49201</v>
      </c>
      <c r="F319" s="6">
        <f t="shared" si="4"/>
        <v>0.8457873688598899</v>
      </c>
    </row>
    <row r="320" spans="1:6" ht="15">
      <c r="A320" s="4" t="s">
        <v>73</v>
      </c>
      <c r="B320" s="4" t="s">
        <v>82</v>
      </c>
      <c r="C320" s="4">
        <v>79800036</v>
      </c>
      <c r="D320" s="4">
        <v>13065</v>
      </c>
      <c r="E320" s="5">
        <v>16617.395790000006</v>
      </c>
      <c r="F320" s="6">
        <f t="shared" si="4"/>
        <v>0.7862242775647336</v>
      </c>
    </row>
    <row r="321" spans="1:6" ht="15">
      <c r="A321" s="4" t="s">
        <v>73</v>
      </c>
      <c r="B321" s="4" t="s">
        <v>82</v>
      </c>
      <c r="C321" s="4">
        <v>79800037</v>
      </c>
      <c r="D321" s="4">
        <v>14585</v>
      </c>
      <c r="E321" s="5">
        <v>20434.440350000008</v>
      </c>
      <c r="F321" s="6">
        <f t="shared" si="4"/>
        <v>0.7137459969634057</v>
      </c>
    </row>
    <row r="322" spans="1:6" ht="15">
      <c r="A322" s="4" t="s">
        <v>73</v>
      </c>
      <c r="B322" s="4" t="s">
        <v>82</v>
      </c>
      <c r="C322" s="4">
        <v>79800038</v>
      </c>
      <c r="D322" s="4">
        <v>13391</v>
      </c>
      <c r="E322" s="5">
        <v>15777.222079999992</v>
      </c>
      <c r="F322" s="6">
        <f t="shared" si="4"/>
        <v>0.8487552455115094</v>
      </c>
    </row>
    <row r="323" spans="1:6" ht="15">
      <c r="A323" s="4" t="s">
        <v>73</v>
      </c>
      <c r="B323" s="4" t="s">
        <v>82</v>
      </c>
      <c r="C323" s="4">
        <v>79800039</v>
      </c>
      <c r="D323" s="4">
        <v>15782</v>
      </c>
      <c r="E323" s="5">
        <v>21717.69081</v>
      </c>
      <c r="F323" s="6">
        <f t="shared" si="4"/>
        <v>0.7266886768980574</v>
      </c>
    </row>
    <row r="324" spans="1:6" ht="15">
      <c r="A324" s="4" t="s">
        <v>73</v>
      </c>
      <c r="B324" s="4" t="s">
        <v>82</v>
      </c>
      <c r="C324" s="4">
        <v>79800040</v>
      </c>
      <c r="D324" s="4">
        <v>14496</v>
      </c>
      <c r="E324" s="5">
        <v>16773.92817999999</v>
      </c>
      <c r="F324" s="6">
        <f t="shared" si="4"/>
        <v>0.8641982870347551</v>
      </c>
    </row>
    <row r="325" spans="1:6" ht="15">
      <c r="A325" s="4" t="s">
        <v>73</v>
      </c>
      <c r="B325" s="4" t="s">
        <v>82</v>
      </c>
      <c r="C325" s="4">
        <v>79800041</v>
      </c>
      <c r="D325" s="4">
        <v>16290</v>
      </c>
      <c r="E325" s="5">
        <v>17106.48035</v>
      </c>
      <c r="F325" s="6">
        <f t="shared" si="4"/>
        <v>0.9522706989810442</v>
      </c>
    </row>
    <row r="326" spans="1:6" ht="15">
      <c r="A326" s="4" t="s">
        <v>73</v>
      </c>
      <c r="B326" s="4" t="s">
        <v>82</v>
      </c>
      <c r="C326" s="4">
        <v>79800042</v>
      </c>
      <c r="D326" s="4">
        <v>13800</v>
      </c>
      <c r="E326" s="5">
        <v>15931.223419999998</v>
      </c>
      <c r="F326" s="6">
        <f t="shared" si="4"/>
        <v>0.8662234930856303</v>
      </c>
    </row>
    <row r="327" spans="1:6" ht="15">
      <c r="A327" s="4" t="s">
        <v>73</v>
      </c>
      <c r="B327" s="4" t="s">
        <v>82</v>
      </c>
      <c r="C327" s="4">
        <v>79800043</v>
      </c>
      <c r="D327" s="4">
        <v>15177</v>
      </c>
      <c r="E327" s="5">
        <v>17867.375809999998</v>
      </c>
      <c r="F327" s="6">
        <f t="shared" si="4"/>
        <v>0.8494252408070887</v>
      </c>
    </row>
    <row r="328" spans="1:6" ht="15">
      <c r="A328" s="4" t="s">
        <v>73</v>
      </c>
      <c r="B328" s="4" t="s">
        <v>82</v>
      </c>
      <c r="C328" s="4">
        <v>79800044</v>
      </c>
      <c r="D328" s="4">
        <v>16703</v>
      </c>
      <c r="E328" s="5">
        <v>33333.220720000005</v>
      </c>
      <c r="F328" s="6">
        <f t="shared" si="4"/>
        <v>0.5010916928881752</v>
      </c>
    </row>
    <row r="329" spans="1:6" ht="15">
      <c r="A329" s="4" t="s">
        <v>73</v>
      </c>
      <c r="B329" s="4" t="s">
        <v>82</v>
      </c>
      <c r="C329" s="4">
        <v>79800045</v>
      </c>
      <c r="D329" s="4">
        <v>14607</v>
      </c>
      <c r="E329" s="5">
        <v>18573.729399999997</v>
      </c>
      <c r="F329" s="6">
        <f t="shared" si="4"/>
        <v>0.7864333373996503</v>
      </c>
    </row>
    <row r="330" spans="1:6" ht="15">
      <c r="A330" s="4" t="s">
        <v>73</v>
      </c>
      <c r="B330" s="4" t="s">
        <v>82</v>
      </c>
      <c r="C330" s="4">
        <v>79800046</v>
      </c>
      <c r="D330" s="4">
        <v>13858</v>
      </c>
      <c r="E330" s="5">
        <v>18847.250110000004</v>
      </c>
      <c r="F330" s="6">
        <f t="shared" si="4"/>
        <v>0.7352796784209491</v>
      </c>
    </row>
    <row r="331" spans="1:6" ht="15">
      <c r="A331" s="4" t="s">
        <v>73</v>
      </c>
      <c r="B331" s="4" t="s">
        <v>82</v>
      </c>
      <c r="C331" s="4">
        <v>79800047</v>
      </c>
      <c r="D331" s="4">
        <v>16519</v>
      </c>
      <c r="E331" s="5">
        <v>19635.574210000002</v>
      </c>
      <c r="F331" s="6">
        <f t="shared" si="4"/>
        <v>0.8412791917023341</v>
      </c>
    </row>
    <row r="332" spans="1:6" ht="15">
      <c r="A332" s="4" t="s">
        <v>73</v>
      </c>
      <c r="B332" s="4" t="s">
        <v>82</v>
      </c>
      <c r="C332" s="4">
        <v>79800048</v>
      </c>
      <c r="D332" s="4">
        <v>15606</v>
      </c>
      <c r="E332" s="5">
        <v>21819.863719999998</v>
      </c>
      <c r="F332" s="6">
        <f aca="true" t="shared" si="5" ref="F332:F395">(D332/E332)</f>
        <v>0.7152198657270075</v>
      </c>
    </row>
    <row r="333" spans="1:6" ht="15">
      <c r="A333" s="4" t="s">
        <v>73</v>
      </c>
      <c r="B333" s="4" t="s">
        <v>82</v>
      </c>
      <c r="C333" s="4">
        <v>79800049</v>
      </c>
      <c r="D333" s="4">
        <v>14225</v>
      </c>
      <c r="E333" s="5">
        <v>32434.646269999987</v>
      </c>
      <c r="F333" s="6">
        <f t="shared" si="5"/>
        <v>0.4385742295934096</v>
      </c>
    </row>
    <row r="334" spans="1:6" ht="15">
      <c r="A334" s="4" t="s">
        <v>73</v>
      </c>
      <c r="B334" s="4" t="s">
        <v>82</v>
      </c>
      <c r="C334" s="4">
        <v>79800050</v>
      </c>
      <c r="D334" s="4">
        <v>13012</v>
      </c>
      <c r="E334" s="5">
        <v>14354.561829999995</v>
      </c>
      <c r="F334" s="6">
        <f t="shared" si="5"/>
        <v>0.9064714168290293</v>
      </c>
    </row>
    <row r="335" spans="1:6" ht="15">
      <c r="A335" s="4" t="s">
        <v>73</v>
      </c>
      <c r="B335" s="4" t="s">
        <v>82</v>
      </c>
      <c r="C335" s="4">
        <v>79800051</v>
      </c>
      <c r="D335" s="4">
        <v>15299</v>
      </c>
      <c r="E335" s="5">
        <v>18767.53351999999</v>
      </c>
      <c r="F335" s="6">
        <f t="shared" si="5"/>
        <v>0.8151843705885123</v>
      </c>
    </row>
    <row r="336" spans="1:6" ht="15">
      <c r="A336" s="4" t="s">
        <v>73</v>
      </c>
      <c r="B336" s="4" t="s">
        <v>82</v>
      </c>
      <c r="C336" s="4">
        <v>79800052</v>
      </c>
      <c r="D336" s="4">
        <v>13528</v>
      </c>
      <c r="E336" s="5">
        <v>19776.690210000004</v>
      </c>
      <c r="F336" s="6">
        <f t="shared" si="5"/>
        <v>0.6840376148057181</v>
      </c>
    </row>
    <row r="337" spans="1:6" ht="15">
      <c r="A337" s="4" t="s">
        <v>73</v>
      </c>
      <c r="B337" s="4" t="s">
        <v>82</v>
      </c>
      <c r="C337" s="4">
        <v>79800053</v>
      </c>
      <c r="D337" s="4">
        <v>19477</v>
      </c>
      <c r="E337" s="5">
        <v>40771.178770000006</v>
      </c>
      <c r="F337" s="6">
        <f t="shared" si="5"/>
        <v>0.47771491008083006</v>
      </c>
    </row>
    <row r="338" spans="1:6" ht="15">
      <c r="A338" s="4" t="s">
        <v>73</v>
      </c>
      <c r="B338" s="4" t="s">
        <v>82</v>
      </c>
      <c r="C338" s="4">
        <v>79800054</v>
      </c>
      <c r="D338" s="4">
        <v>16943</v>
      </c>
      <c r="E338" s="5">
        <v>28324.552869999996</v>
      </c>
      <c r="F338" s="6">
        <f t="shared" si="5"/>
        <v>0.5981736085212914</v>
      </c>
    </row>
    <row r="339" spans="1:6" ht="15">
      <c r="A339" s="4" t="s">
        <v>73</v>
      </c>
      <c r="B339" s="4" t="s">
        <v>82</v>
      </c>
      <c r="C339" s="4">
        <v>79800055</v>
      </c>
      <c r="D339" s="4">
        <v>13749</v>
      </c>
      <c r="E339" s="5">
        <v>17817.407819999997</v>
      </c>
      <c r="F339" s="6">
        <f t="shared" si="5"/>
        <v>0.7716610709536985</v>
      </c>
    </row>
    <row r="340" spans="1:6" ht="15">
      <c r="A340" s="4" t="s">
        <v>73</v>
      </c>
      <c r="B340" s="4" t="s">
        <v>82</v>
      </c>
      <c r="C340" s="4">
        <v>79800056</v>
      </c>
      <c r="D340" s="4">
        <v>14932</v>
      </c>
      <c r="E340" s="5">
        <v>17229.998999999985</v>
      </c>
      <c r="F340" s="6">
        <f t="shared" si="5"/>
        <v>0.8666280247607683</v>
      </c>
    </row>
    <row r="341" spans="1:6" ht="15">
      <c r="A341" s="4" t="s">
        <v>73</v>
      </c>
      <c r="B341" s="4" t="s">
        <v>82</v>
      </c>
      <c r="C341" s="4">
        <v>79800057</v>
      </c>
      <c r="D341" s="4">
        <v>15878</v>
      </c>
      <c r="E341" s="5">
        <v>22378.832879999976</v>
      </c>
      <c r="F341" s="6">
        <f t="shared" si="5"/>
        <v>0.7095097445492884</v>
      </c>
    </row>
    <row r="342" spans="1:6" ht="15">
      <c r="A342" s="4" t="s">
        <v>73</v>
      </c>
      <c r="B342" s="4" t="s">
        <v>82</v>
      </c>
      <c r="C342" s="4">
        <v>79800058</v>
      </c>
      <c r="D342" s="4">
        <v>13663</v>
      </c>
      <c r="E342" s="5">
        <v>17015.29438</v>
      </c>
      <c r="F342" s="6">
        <f t="shared" si="5"/>
        <v>0.802983462693403</v>
      </c>
    </row>
    <row r="343" spans="1:6" ht="15">
      <c r="A343" s="4" t="s">
        <v>73</v>
      </c>
      <c r="B343" s="4" t="s">
        <v>82</v>
      </c>
      <c r="C343" s="4">
        <v>79800059</v>
      </c>
      <c r="D343" s="4">
        <v>14505</v>
      </c>
      <c r="E343" s="5">
        <v>2933</v>
      </c>
      <c r="F343" s="6">
        <f t="shared" si="5"/>
        <v>4.945448346403</v>
      </c>
    </row>
    <row r="344" spans="1:6" ht="15">
      <c r="A344" s="4" t="s">
        <v>73</v>
      </c>
      <c r="B344" s="4" t="s">
        <v>82</v>
      </c>
      <c r="C344" s="4">
        <v>79800060</v>
      </c>
      <c r="D344" s="4">
        <v>12423</v>
      </c>
      <c r="E344" s="5">
        <v>18652.74876999999</v>
      </c>
      <c r="F344" s="6">
        <f t="shared" si="5"/>
        <v>0.6660144385786421</v>
      </c>
    </row>
    <row r="345" spans="1:6" ht="15">
      <c r="A345" s="4" t="s">
        <v>73</v>
      </c>
      <c r="B345" s="4" t="s">
        <v>82</v>
      </c>
      <c r="C345" s="4">
        <v>79800061</v>
      </c>
      <c r="D345" s="4">
        <v>15382</v>
      </c>
      <c r="E345" s="5">
        <v>11456.474820000003</v>
      </c>
      <c r="F345" s="6">
        <f t="shared" si="5"/>
        <v>1.3426468649105796</v>
      </c>
    </row>
    <row r="346" spans="1:6" ht="15">
      <c r="A346" s="4" t="s">
        <v>73</v>
      </c>
      <c r="B346" s="4" t="s">
        <v>82</v>
      </c>
      <c r="C346" s="4">
        <v>79800062</v>
      </c>
      <c r="D346" s="4">
        <v>13598</v>
      </c>
      <c r="E346" s="5">
        <v>8581.19408</v>
      </c>
      <c r="F346" s="6">
        <f t="shared" si="5"/>
        <v>1.5846279519178526</v>
      </c>
    </row>
    <row r="347" spans="1:6" ht="15">
      <c r="A347" s="4" t="s">
        <v>73</v>
      </c>
      <c r="B347" s="4" t="s">
        <v>82</v>
      </c>
      <c r="C347" s="4">
        <v>79800063</v>
      </c>
      <c r="D347" s="4">
        <v>13908</v>
      </c>
      <c r="E347" s="5">
        <v>11023.927490000004</v>
      </c>
      <c r="F347" s="6">
        <f t="shared" si="5"/>
        <v>1.26161932873889</v>
      </c>
    </row>
    <row r="348" spans="1:6" ht="15">
      <c r="A348" s="4" t="s">
        <v>73</v>
      </c>
      <c r="B348" s="4" t="s">
        <v>82</v>
      </c>
      <c r="C348" s="4">
        <v>79800064</v>
      </c>
      <c r="D348" s="4">
        <v>16272</v>
      </c>
      <c r="E348" s="5">
        <v>13383.512349999995</v>
      </c>
      <c r="F348" s="6">
        <f t="shared" si="5"/>
        <v>1.215824334783089</v>
      </c>
    </row>
    <row r="349" spans="1:6" ht="15">
      <c r="A349" s="4" t="s">
        <v>73</v>
      </c>
      <c r="B349" s="4" t="s">
        <v>82</v>
      </c>
      <c r="C349" s="4">
        <v>79800065</v>
      </c>
      <c r="D349" s="4">
        <v>14241</v>
      </c>
      <c r="E349" s="5">
        <v>18363.693509999986</v>
      </c>
      <c r="F349" s="6">
        <f t="shared" si="5"/>
        <v>0.7754975867052581</v>
      </c>
    </row>
    <row r="350" spans="1:6" ht="15">
      <c r="A350" s="4" t="s">
        <v>73</v>
      </c>
      <c r="B350" s="4" t="s">
        <v>82</v>
      </c>
      <c r="C350" s="4">
        <v>79800066</v>
      </c>
      <c r="D350" s="4">
        <v>13979</v>
      </c>
      <c r="E350" s="5">
        <v>20972.30182999999</v>
      </c>
      <c r="F350" s="6">
        <f t="shared" si="5"/>
        <v>0.6665458142512346</v>
      </c>
    </row>
    <row r="351" spans="1:6" ht="15">
      <c r="A351" s="4" t="s">
        <v>73</v>
      </c>
      <c r="B351" s="4" t="s">
        <v>82</v>
      </c>
      <c r="C351" s="4">
        <v>79800067</v>
      </c>
      <c r="D351" s="4">
        <v>13777</v>
      </c>
      <c r="E351" s="5">
        <v>8818.9116</v>
      </c>
      <c r="F351" s="6">
        <f t="shared" si="5"/>
        <v>1.5622109195424978</v>
      </c>
    </row>
    <row r="352" spans="1:6" ht="15">
      <c r="A352" s="4" t="s">
        <v>73</v>
      </c>
      <c r="B352" s="4" t="s">
        <v>82</v>
      </c>
      <c r="C352" s="4">
        <v>79800068</v>
      </c>
      <c r="D352" s="4">
        <v>16698</v>
      </c>
      <c r="E352" s="5">
        <v>22178.01766999999</v>
      </c>
      <c r="F352" s="6">
        <f t="shared" si="5"/>
        <v>0.7529076876238239</v>
      </c>
    </row>
    <row r="353" spans="1:6" ht="15">
      <c r="A353" s="4" t="s">
        <v>73</v>
      </c>
      <c r="B353" s="4" t="s">
        <v>82</v>
      </c>
      <c r="C353" s="4">
        <v>79800069</v>
      </c>
      <c r="D353" s="4">
        <v>15368</v>
      </c>
      <c r="E353" s="5">
        <v>20999.936139999983</v>
      </c>
      <c r="F353" s="6">
        <f t="shared" si="5"/>
        <v>0.7318117492142056</v>
      </c>
    </row>
    <row r="354" spans="1:6" ht="15">
      <c r="A354" s="4" t="s">
        <v>73</v>
      </c>
      <c r="B354" s="4" t="s">
        <v>82</v>
      </c>
      <c r="C354" s="4">
        <v>79800070</v>
      </c>
      <c r="D354" s="4">
        <v>15325</v>
      </c>
      <c r="E354" s="5">
        <v>20765.212490000005</v>
      </c>
      <c r="F354" s="6">
        <f t="shared" si="5"/>
        <v>0.7380131557709861</v>
      </c>
    </row>
    <row r="355" spans="1:6" ht="15">
      <c r="A355" s="4" t="s">
        <v>73</v>
      </c>
      <c r="B355" s="4" t="s">
        <v>82</v>
      </c>
      <c r="C355" s="4">
        <v>79800071</v>
      </c>
      <c r="D355" s="4">
        <v>14988</v>
      </c>
      <c r="E355" s="5">
        <v>21800.17928999999</v>
      </c>
      <c r="F355" s="6">
        <f t="shared" si="5"/>
        <v>0.6875172814232395</v>
      </c>
    </row>
    <row r="356" spans="1:6" ht="15">
      <c r="A356" s="4" t="s">
        <v>73</v>
      </c>
      <c r="B356" s="4" t="s">
        <v>82</v>
      </c>
      <c r="C356" s="4">
        <v>79800072</v>
      </c>
      <c r="D356" s="4">
        <v>15177</v>
      </c>
      <c r="E356" s="5">
        <v>11940.55047</v>
      </c>
      <c r="F356" s="6">
        <f t="shared" si="5"/>
        <v>1.2710469285424828</v>
      </c>
    </row>
    <row r="357" spans="1:6" ht="15">
      <c r="A357" s="4" t="s">
        <v>73</v>
      </c>
      <c r="B357" s="4" t="s">
        <v>82</v>
      </c>
      <c r="C357" s="4">
        <v>79800073</v>
      </c>
      <c r="D357" s="4">
        <v>13396</v>
      </c>
      <c r="E357" s="5">
        <v>17957.457659999996</v>
      </c>
      <c r="F357" s="6">
        <f t="shared" si="5"/>
        <v>0.7459853311997174</v>
      </c>
    </row>
    <row r="358" spans="1:6" ht="15">
      <c r="A358" s="4" t="s">
        <v>73</v>
      </c>
      <c r="B358" s="4" t="s">
        <v>82</v>
      </c>
      <c r="C358" s="4">
        <v>79800074</v>
      </c>
      <c r="D358" s="4">
        <v>12877</v>
      </c>
      <c r="E358" s="5">
        <v>16717.51658</v>
      </c>
      <c r="F358" s="6">
        <f t="shared" si="5"/>
        <v>0.7702699105084423</v>
      </c>
    </row>
    <row r="359" spans="1:6" ht="15">
      <c r="A359" s="4" t="s">
        <v>73</v>
      </c>
      <c r="B359" s="4" t="s">
        <v>82</v>
      </c>
      <c r="C359" s="4">
        <v>79800075</v>
      </c>
      <c r="D359" s="4">
        <v>15155</v>
      </c>
      <c r="E359" s="5">
        <v>16199.994479999998</v>
      </c>
      <c r="F359" s="6">
        <f t="shared" si="5"/>
        <v>0.9354941459214622</v>
      </c>
    </row>
    <row r="360" spans="1:6" ht="15">
      <c r="A360" s="4" t="s">
        <v>73</v>
      </c>
      <c r="B360" s="4" t="s">
        <v>82</v>
      </c>
      <c r="C360" s="4">
        <v>79800076</v>
      </c>
      <c r="D360" s="4">
        <v>14073</v>
      </c>
      <c r="E360" s="5">
        <v>12440.507740000003</v>
      </c>
      <c r="F360" s="6">
        <f t="shared" si="5"/>
        <v>1.1312239254311975</v>
      </c>
    </row>
    <row r="361" spans="1:6" ht="15">
      <c r="A361" s="4" t="s">
        <v>73</v>
      </c>
      <c r="B361" s="4" t="s">
        <v>82</v>
      </c>
      <c r="C361" s="4">
        <v>79800077</v>
      </c>
      <c r="D361" s="4">
        <v>16633</v>
      </c>
      <c r="E361" s="5">
        <v>30034.730379999983</v>
      </c>
      <c r="F361" s="6">
        <f t="shared" si="5"/>
        <v>0.5537922195258278</v>
      </c>
    </row>
    <row r="362" spans="1:6" ht="15">
      <c r="A362" s="4" t="s">
        <v>73</v>
      </c>
      <c r="B362" s="4" t="s">
        <v>82</v>
      </c>
      <c r="C362" s="4">
        <v>79800078</v>
      </c>
      <c r="D362" s="4">
        <v>16746</v>
      </c>
      <c r="E362" s="5">
        <v>27487.263149999995</v>
      </c>
      <c r="F362" s="6">
        <f t="shared" si="5"/>
        <v>0.6092276233037774</v>
      </c>
    </row>
    <row r="363" spans="1:6" ht="15">
      <c r="A363" s="4" t="s">
        <v>73</v>
      </c>
      <c r="B363" s="4" t="s">
        <v>82</v>
      </c>
      <c r="C363" s="4">
        <v>79800079</v>
      </c>
      <c r="D363" s="4">
        <v>16577</v>
      </c>
      <c r="E363" s="5">
        <v>26668.89941</v>
      </c>
      <c r="F363" s="6">
        <f t="shared" si="5"/>
        <v>0.6215854559706406</v>
      </c>
    </row>
    <row r="364" spans="1:6" ht="15">
      <c r="A364" s="4" t="s">
        <v>73</v>
      </c>
      <c r="B364" s="4" t="s">
        <v>82</v>
      </c>
      <c r="C364" s="4">
        <v>79800080</v>
      </c>
      <c r="D364" s="4">
        <v>10730</v>
      </c>
      <c r="E364" s="5">
        <v>18313.608249999997</v>
      </c>
      <c r="F364" s="6">
        <f t="shared" si="5"/>
        <v>0.5859031084166607</v>
      </c>
    </row>
    <row r="365" spans="1:6" ht="15">
      <c r="A365" s="4" t="s">
        <v>73</v>
      </c>
      <c r="B365" s="4" t="s">
        <v>82</v>
      </c>
      <c r="C365" s="4">
        <v>79800081</v>
      </c>
      <c r="D365" s="4">
        <v>15895</v>
      </c>
      <c r="E365" s="5">
        <v>20823.599239999996</v>
      </c>
      <c r="F365" s="6">
        <f t="shared" si="5"/>
        <v>0.7633166493843839</v>
      </c>
    </row>
    <row r="366" spans="1:6" ht="15">
      <c r="A366" s="4" t="s">
        <v>73</v>
      </c>
      <c r="B366" s="4" t="s">
        <v>82</v>
      </c>
      <c r="C366" s="4">
        <v>79800082</v>
      </c>
      <c r="D366" s="4">
        <v>15129</v>
      </c>
      <c r="E366" s="5">
        <v>23675.981330000006</v>
      </c>
      <c r="F366" s="6">
        <f t="shared" si="5"/>
        <v>0.6390020244199947</v>
      </c>
    </row>
    <row r="367" spans="1:6" ht="15">
      <c r="A367" s="4" t="s">
        <v>73</v>
      </c>
      <c r="B367" s="4" t="s">
        <v>82</v>
      </c>
      <c r="C367" s="4">
        <v>79800083</v>
      </c>
      <c r="D367" s="4">
        <v>14430</v>
      </c>
      <c r="E367" s="5">
        <v>15330.888229999997</v>
      </c>
      <c r="F367" s="6">
        <f t="shared" si="5"/>
        <v>0.9412370492508642</v>
      </c>
    </row>
    <row r="368" spans="1:6" ht="15">
      <c r="A368" s="4" t="s">
        <v>73</v>
      </c>
      <c r="B368" s="4" t="s">
        <v>82</v>
      </c>
      <c r="C368" s="4">
        <v>79800084</v>
      </c>
      <c r="D368" s="4">
        <v>16735</v>
      </c>
      <c r="E368" s="5">
        <v>22616.579989999984</v>
      </c>
      <c r="F368" s="6">
        <f t="shared" si="5"/>
        <v>0.7399438822049775</v>
      </c>
    </row>
    <row r="369" spans="1:6" ht="15">
      <c r="A369" s="4" t="s">
        <v>73</v>
      </c>
      <c r="B369" s="4" t="s">
        <v>82</v>
      </c>
      <c r="C369" s="4">
        <v>79800085</v>
      </c>
      <c r="D369" s="4">
        <v>15431</v>
      </c>
      <c r="E369" s="5">
        <v>19141.527539999995</v>
      </c>
      <c r="F369" s="6">
        <f t="shared" si="5"/>
        <v>0.806153007786546</v>
      </c>
    </row>
    <row r="370" spans="1:6" ht="15">
      <c r="A370" s="4" t="s">
        <v>73</v>
      </c>
      <c r="B370" s="4" t="s">
        <v>82</v>
      </c>
      <c r="C370" s="4">
        <v>79800086</v>
      </c>
      <c r="D370" s="4">
        <v>16365</v>
      </c>
      <c r="E370" s="5">
        <v>23117.454709999976</v>
      </c>
      <c r="F370" s="6">
        <f t="shared" si="5"/>
        <v>0.7079066534483552</v>
      </c>
    </row>
    <row r="371" spans="1:6" ht="15">
      <c r="A371" s="4" t="s">
        <v>73</v>
      </c>
      <c r="B371" s="4" t="s">
        <v>82</v>
      </c>
      <c r="C371" s="4">
        <v>79800087</v>
      </c>
      <c r="D371" s="4">
        <v>12692</v>
      </c>
      <c r="E371" s="5">
        <v>10416.091269999995</v>
      </c>
      <c r="F371" s="6">
        <f t="shared" si="5"/>
        <v>1.2184993075622317</v>
      </c>
    </row>
    <row r="372" spans="1:6" ht="15">
      <c r="A372" s="4" t="s">
        <v>73</v>
      </c>
      <c r="B372" s="4" t="s">
        <v>82</v>
      </c>
      <c r="C372" s="4">
        <v>79800088</v>
      </c>
      <c r="D372" s="4">
        <v>14848</v>
      </c>
      <c r="E372" s="5">
        <v>17134.11673</v>
      </c>
      <c r="F372" s="6">
        <f t="shared" si="5"/>
        <v>0.8665751631073426</v>
      </c>
    </row>
    <row r="373" spans="1:6" ht="15">
      <c r="A373" s="4" t="s">
        <v>73</v>
      </c>
      <c r="B373" s="4" t="s">
        <v>82</v>
      </c>
      <c r="C373" s="4">
        <v>79800089</v>
      </c>
      <c r="D373" s="4">
        <v>13128</v>
      </c>
      <c r="E373" s="5">
        <v>15570.97408</v>
      </c>
      <c r="F373" s="6">
        <f t="shared" si="5"/>
        <v>0.843107177017406</v>
      </c>
    </row>
    <row r="374" spans="1:6" ht="15">
      <c r="A374" s="4" t="s">
        <v>73</v>
      </c>
      <c r="B374" s="4" t="s">
        <v>82</v>
      </c>
      <c r="C374" s="4">
        <v>79800090</v>
      </c>
      <c r="D374" s="4">
        <v>15302</v>
      </c>
      <c r="E374" s="5">
        <v>15261.267539999999</v>
      </c>
      <c r="F374" s="6">
        <f t="shared" si="5"/>
        <v>1.0026690089727632</v>
      </c>
    </row>
    <row r="375" spans="1:6" ht="15">
      <c r="A375" s="4" t="s">
        <v>73</v>
      </c>
      <c r="B375" s="4" t="s">
        <v>82</v>
      </c>
      <c r="C375" s="4">
        <v>79800091</v>
      </c>
      <c r="D375" s="4">
        <v>15019</v>
      </c>
      <c r="E375" s="5">
        <v>17918.125579999993</v>
      </c>
      <c r="F375" s="6">
        <f t="shared" si="5"/>
        <v>0.8382015146028464</v>
      </c>
    </row>
    <row r="376" spans="1:6" ht="15">
      <c r="A376" s="4" t="s">
        <v>73</v>
      </c>
      <c r="B376" s="4" t="s">
        <v>82</v>
      </c>
      <c r="C376" s="4">
        <v>79800092</v>
      </c>
      <c r="D376" s="4">
        <v>17106</v>
      </c>
      <c r="E376" s="5">
        <v>28412.30364999998</v>
      </c>
      <c r="F376" s="6">
        <f t="shared" si="5"/>
        <v>0.6020631135976197</v>
      </c>
    </row>
    <row r="377" spans="1:6" ht="15">
      <c r="A377" s="4" t="s">
        <v>73</v>
      </c>
      <c r="B377" s="4" t="s">
        <v>82</v>
      </c>
      <c r="C377" s="4">
        <v>79800093</v>
      </c>
      <c r="D377" s="4">
        <v>13257</v>
      </c>
      <c r="E377" s="5">
        <v>15633.75962</v>
      </c>
      <c r="F377" s="6">
        <f t="shared" si="5"/>
        <v>0.8479726132567976</v>
      </c>
    </row>
    <row r="378" spans="1:6" ht="15">
      <c r="A378" s="4" t="s">
        <v>73</v>
      </c>
      <c r="B378" s="4" t="s">
        <v>82</v>
      </c>
      <c r="C378" s="4">
        <v>79800094</v>
      </c>
      <c r="D378" s="4">
        <v>13743</v>
      </c>
      <c r="E378" s="5">
        <v>13277.404509999997</v>
      </c>
      <c r="F378" s="6">
        <f t="shared" si="5"/>
        <v>1.0350667549255832</v>
      </c>
    </row>
    <row r="379" spans="1:6" ht="15">
      <c r="A379" s="4" t="s">
        <v>73</v>
      </c>
      <c r="B379" s="4" t="s">
        <v>82</v>
      </c>
      <c r="C379" s="4">
        <v>79800095</v>
      </c>
      <c r="D379" s="4">
        <v>16575</v>
      </c>
      <c r="E379" s="5">
        <v>27327.30931999998</v>
      </c>
      <c r="F379" s="6">
        <f t="shared" si="5"/>
        <v>0.6065361139623539</v>
      </c>
    </row>
    <row r="380" spans="1:6" ht="15">
      <c r="A380" s="4" t="s">
        <v>73</v>
      </c>
      <c r="B380" s="4" t="s">
        <v>82</v>
      </c>
      <c r="C380" s="4">
        <v>79800096</v>
      </c>
      <c r="D380" s="4">
        <v>17787</v>
      </c>
      <c r="E380" s="5">
        <v>32779.41569</v>
      </c>
      <c r="F380" s="6">
        <f t="shared" si="5"/>
        <v>0.5426271221004794</v>
      </c>
    </row>
    <row r="381" spans="1:6" ht="15">
      <c r="A381" s="4" t="s">
        <v>73</v>
      </c>
      <c r="B381" s="4" t="s">
        <v>82</v>
      </c>
      <c r="C381" s="4">
        <v>79800097</v>
      </c>
      <c r="D381" s="4">
        <v>16346</v>
      </c>
      <c r="E381" s="5">
        <v>35361.241969999995</v>
      </c>
      <c r="F381" s="6">
        <f t="shared" si="5"/>
        <v>0.4622575195143804</v>
      </c>
    </row>
    <row r="382" spans="1:6" ht="15">
      <c r="A382" s="4" t="s">
        <v>73</v>
      </c>
      <c r="B382" s="4" t="s">
        <v>82</v>
      </c>
      <c r="C382" s="4">
        <v>79800098</v>
      </c>
      <c r="D382" s="4">
        <v>16504</v>
      </c>
      <c r="E382" s="5">
        <v>18163.70021</v>
      </c>
      <c r="F382" s="6">
        <f t="shared" si="5"/>
        <v>0.9086254347511058</v>
      </c>
    </row>
    <row r="383" spans="1:6" ht="15">
      <c r="A383" s="4" t="s">
        <v>73</v>
      </c>
      <c r="B383" s="4" t="s">
        <v>82</v>
      </c>
      <c r="C383" s="4">
        <v>79800099</v>
      </c>
      <c r="D383" s="4">
        <v>13625</v>
      </c>
      <c r="E383" s="5">
        <v>14164.093920000005</v>
      </c>
      <c r="F383" s="6">
        <f t="shared" si="5"/>
        <v>0.9619393995094319</v>
      </c>
    </row>
    <row r="384" spans="1:6" ht="15">
      <c r="A384" s="4" t="s">
        <v>73</v>
      </c>
      <c r="B384" s="4" t="s">
        <v>82</v>
      </c>
      <c r="C384" s="4">
        <v>79800100</v>
      </c>
      <c r="D384" s="4">
        <v>14374</v>
      </c>
      <c r="E384" s="5">
        <v>29825.703139999994</v>
      </c>
      <c r="F384" s="6">
        <f t="shared" si="5"/>
        <v>0.4819333154537661</v>
      </c>
    </row>
    <row r="385" spans="1:6" ht="15">
      <c r="A385" s="4" t="s">
        <v>73</v>
      </c>
      <c r="B385" s="4" t="s">
        <v>82</v>
      </c>
      <c r="C385" s="4">
        <v>79800101</v>
      </c>
      <c r="D385" s="4">
        <v>16970</v>
      </c>
      <c r="E385" s="5">
        <v>21625.81911</v>
      </c>
      <c r="F385" s="6">
        <f t="shared" si="5"/>
        <v>0.78471016120508</v>
      </c>
    </row>
    <row r="386" spans="1:6" ht="15">
      <c r="A386" s="4" t="s">
        <v>73</v>
      </c>
      <c r="B386" s="4" t="s">
        <v>82</v>
      </c>
      <c r="C386" s="4">
        <v>79800102</v>
      </c>
      <c r="D386" s="4">
        <v>15342</v>
      </c>
      <c r="E386" s="5">
        <v>21385.30866</v>
      </c>
      <c r="F386" s="6">
        <f t="shared" si="5"/>
        <v>0.7174083967605451</v>
      </c>
    </row>
    <row r="387" spans="1:6" ht="15">
      <c r="A387" s="4" t="s">
        <v>73</v>
      </c>
      <c r="B387" s="4" t="s">
        <v>82</v>
      </c>
      <c r="C387" s="4">
        <v>79800103</v>
      </c>
      <c r="D387" s="4">
        <v>16204</v>
      </c>
      <c r="E387" s="5">
        <v>21798.34138</v>
      </c>
      <c r="F387" s="6">
        <f t="shared" si="5"/>
        <v>0.7433593096613849</v>
      </c>
    </row>
    <row r="388" spans="1:6" ht="15">
      <c r="A388" s="4" t="s">
        <v>73</v>
      </c>
      <c r="B388" s="4" t="s">
        <v>82</v>
      </c>
      <c r="C388" s="4">
        <v>79800104</v>
      </c>
      <c r="D388" s="4">
        <v>15220</v>
      </c>
      <c r="E388" s="5">
        <v>19018.74702</v>
      </c>
      <c r="F388" s="6">
        <f t="shared" si="5"/>
        <v>0.8002630238466677</v>
      </c>
    </row>
    <row r="389" spans="1:6" ht="15">
      <c r="A389" s="4" t="s">
        <v>73</v>
      </c>
      <c r="B389" s="4" t="s">
        <v>82</v>
      </c>
      <c r="C389" s="4">
        <v>79800105</v>
      </c>
      <c r="D389" s="4">
        <v>15587</v>
      </c>
      <c r="E389" s="5">
        <v>32374.654859999988</v>
      </c>
      <c r="F389" s="6">
        <f t="shared" si="5"/>
        <v>0.4814568701165763</v>
      </c>
    </row>
    <row r="390" spans="1:6" ht="15">
      <c r="A390" s="4" t="s">
        <v>73</v>
      </c>
      <c r="B390" s="4" t="s">
        <v>82</v>
      </c>
      <c r="C390" s="4">
        <v>79800106</v>
      </c>
      <c r="D390" s="4">
        <v>14151</v>
      </c>
      <c r="E390" s="5">
        <v>22654.07895999999</v>
      </c>
      <c r="F390" s="6">
        <f t="shared" si="5"/>
        <v>0.6246557198368662</v>
      </c>
    </row>
    <row r="391" spans="1:6" ht="15">
      <c r="A391" s="4" t="s">
        <v>73</v>
      </c>
      <c r="B391" s="4" t="s">
        <v>82</v>
      </c>
      <c r="C391" s="4">
        <v>79800107</v>
      </c>
      <c r="D391" s="4">
        <v>12989</v>
      </c>
      <c r="E391" s="5">
        <v>13344.468760000003</v>
      </c>
      <c r="F391" s="6">
        <f t="shared" si="5"/>
        <v>0.9733620898371377</v>
      </c>
    </row>
    <row r="392" spans="1:6" ht="15">
      <c r="A392" s="4" t="s">
        <v>73</v>
      </c>
      <c r="B392" s="4" t="s">
        <v>82</v>
      </c>
      <c r="C392" s="4">
        <v>79800108</v>
      </c>
      <c r="D392" s="4">
        <v>12522</v>
      </c>
      <c r="E392" s="5">
        <v>21304.878649999988</v>
      </c>
      <c r="F392" s="6">
        <f t="shared" si="5"/>
        <v>0.5877527023604994</v>
      </c>
    </row>
    <row r="393" spans="1:6" ht="15">
      <c r="A393" s="4" t="s">
        <v>73</v>
      </c>
      <c r="B393" s="4" t="s">
        <v>82</v>
      </c>
      <c r="C393" s="4">
        <v>79800109</v>
      </c>
      <c r="D393" s="4">
        <v>16586</v>
      </c>
      <c r="E393" s="5">
        <v>16430.79244999999</v>
      </c>
      <c r="F393" s="6">
        <f t="shared" si="5"/>
        <v>1.0094461390387783</v>
      </c>
    </row>
    <row r="394" spans="1:6" ht="15">
      <c r="A394" s="4" t="s">
        <v>73</v>
      </c>
      <c r="B394" s="4" t="s">
        <v>82</v>
      </c>
      <c r="C394" s="4">
        <v>79800110</v>
      </c>
      <c r="D394" s="4">
        <v>18392</v>
      </c>
      <c r="E394" s="5">
        <v>31546.306440000008</v>
      </c>
      <c r="F394" s="6">
        <f t="shared" si="5"/>
        <v>0.5830159557658819</v>
      </c>
    </row>
    <row r="395" spans="1:6" ht="15">
      <c r="A395" s="4" t="s">
        <v>73</v>
      </c>
      <c r="B395" s="4" t="s">
        <v>82</v>
      </c>
      <c r="C395" s="4">
        <v>79800111</v>
      </c>
      <c r="D395" s="4">
        <v>16065</v>
      </c>
      <c r="E395" s="5">
        <v>34228.00170999998</v>
      </c>
      <c r="F395" s="6">
        <f t="shared" si="5"/>
        <v>0.46935255338924686</v>
      </c>
    </row>
    <row r="396" spans="1:6" ht="15">
      <c r="A396" s="4" t="s">
        <v>73</v>
      </c>
      <c r="B396" s="4" t="s">
        <v>82</v>
      </c>
      <c r="C396" s="4">
        <v>79800112</v>
      </c>
      <c r="D396" s="4">
        <v>15550</v>
      </c>
      <c r="E396" s="5">
        <v>36029.28334000003</v>
      </c>
      <c r="F396" s="6">
        <f aca="true" t="shared" si="6" ref="F396:F460">(D396/E396)</f>
        <v>0.43159337512373586</v>
      </c>
    </row>
    <row r="397" spans="1:6" ht="15">
      <c r="A397" s="4" t="s">
        <v>73</v>
      </c>
      <c r="B397" s="4" t="s">
        <v>82</v>
      </c>
      <c r="C397" s="4">
        <v>79800113</v>
      </c>
      <c r="D397" s="4">
        <v>17484</v>
      </c>
      <c r="E397" s="5">
        <v>47810.78877000003</v>
      </c>
      <c r="F397" s="6">
        <f t="shared" si="6"/>
        <v>0.36569151962978563</v>
      </c>
    </row>
    <row r="398" spans="1:6" ht="15">
      <c r="A398" s="4" t="s">
        <v>73</v>
      </c>
      <c r="B398" s="4" t="s">
        <v>82</v>
      </c>
      <c r="C398" s="4">
        <v>79800114</v>
      </c>
      <c r="D398" s="4">
        <v>20110</v>
      </c>
      <c r="E398" s="5">
        <v>29969.942099999986</v>
      </c>
      <c r="F398" s="6">
        <f t="shared" si="6"/>
        <v>0.6710056340082156</v>
      </c>
    </row>
    <row r="399" spans="1:6" ht="15">
      <c r="A399" s="4" t="s">
        <v>73</v>
      </c>
      <c r="B399" s="4" t="s">
        <v>82</v>
      </c>
      <c r="C399" s="4">
        <v>79800115</v>
      </c>
      <c r="D399" s="4">
        <v>16695</v>
      </c>
      <c r="E399" s="5">
        <v>24849.76618999998</v>
      </c>
      <c r="F399" s="6">
        <f t="shared" si="6"/>
        <v>0.671837307134036</v>
      </c>
    </row>
    <row r="400" spans="1:6" ht="15">
      <c r="A400" s="4" t="s">
        <v>73</v>
      </c>
      <c r="B400" s="4" t="s">
        <v>82</v>
      </c>
      <c r="C400" s="4">
        <v>79800116</v>
      </c>
      <c r="D400" s="4">
        <v>15052</v>
      </c>
      <c r="E400" s="5">
        <v>13779.459790000006</v>
      </c>
      <c r="F400" s="6">
        <f t="shared" si="6"/>
        <v>1.09235051514309</v>
      </c>
    </row>
    <row r="401" spans="1:6" ht="15">
      <c r="A401" s="4" t="s">
        <v>73</v>
      </c>
      <c r="B401" s="4" t="s">
        <v>82</v>
      </c>
      <c r="C401" s="4">
        <v>79800117</v>
      </c>
      <c r="D401" s="4">
        <v>12446</v>
      </c>
      <c r="E401" s="5">
        <v>13347.51092</v>
      </c>
      <c r="F401" s="6">
        <f t="shared" si="6"/>
        <v>0.9324584991611304</v>
      </c>
    </row>
    <row r="402" spans="1:6" ht="15">
      <c r="A402" s="4" t="s">
        <v>73</v>
      </c>
      <c r="B402" s="4" t="s">
        <v>82</v>
      </c>
      <c r="C402" s="4">
        <v>79800118</v>
      </c>
      <c r="D402" s="4">
        <v>15478</v>
      </c>
      <c r="E402" s="5">
        <v>16436.880569999998</v>
      </c>
      <c r="F402" s="6">
        <f t="shared" si="6"/>
        <v>0.9416628620061819</v>
      </c>
    </row>
    <row r="403" spans="1:6" ht="15">
      <c r="A403" s="4" t="s">
        <v>73</v>
      </c>
      <c r="B403" s="4" t="s">
        <v>82</v>
      </c>
      <c r="C403" s="4">
        <v>79800119</v>
      </c>
      <c r="D403" s="4">
        <v>14340</v>
      </c>
      <c r="E403" s="5">
        <v>28359.597099999984</v>
      </c>
      <c r="F403" s="6">
        <f t="shared" si="6"/>
        <v>0.5056489325089886</v>
      </c>
    </row>
    <row r="404" spans="1:6" ht="15">
      <c r="A404" s="4" t="s">
        <v>73</v>
      </c>
      <c r="B404" s="4" t="s">
        <v>82</v>
      </c>
      <c r="C404" s="4">
        <v>79800120</v>
      </c>
      <c r="D404" s="4">
        <v>13640</v>
      </c>
      <c r="E404" s="5">
        <v>24837.971549999995</v>
      </c>
      <c r="F404" s="6">
        <f t="shared" si="6"/>
        <v>0.5491591764062554</v>
      </c>
    </row>
    <row r="405" spans="1:6" ht="15">
      <c r="A405" s="4" t="s">
        <v>73</v>
      </c>
      <c r="B405" s="4" t="s">
        <v>82</v>
      </c>
      <c r="C405" s="4">
        <v>79800121</v>
      </c>
      <c r="D405" s="4">
        <v>16440</v>
      </c>
      <c r="E405" s="5">
        <v>32417.919649999993</v>
      </c>
      <c r="F405" s="6">
        <f t="shared" si="6"/>
        <v>0.5071269278687353</v>
      </c>
    </row>
    <row r="406" spans="1:6" ht="15">
      <c r="A406" s="4" t="s">
        <v>73</v>
      </c>
      <c r="B406" s="4" t="s">
        <v>82</v>
      </c>
      <c r="C406" s="4">
        <v>79800122</v>
      </c>
      <c r="D406" s="4">
        <v>15068</v>
      </c>
      <c r="E406" s="5">
        <v>30490.30785000001</v>
      </c>
      <c r="F406" s="6">
        <f t="shared" si="6"/>
        <v>0.49418982826045804</v>
      </c>
    </row>
    <row r="407" spans="1:6" ht="15">
      <c r="A407" s="4" t="s">
        <v>73</v>
      </c>
      <c r="B407" s="4" t="s">
        <v>82</v>
      </c>
      <c r="C407" s="4">
        <v>79800123</v>
      </c>
      <c r="D407" s="4">
        <v>14836</v>
      </c>
      <c r="E407" s="5">
        <v>19838.931049999992</v>
      </c>
      <c r="F407" s="6">
        <f t="shared" si="6"/>
        <v>0.7478225496428652</v>
      </c>
    </row>
    <row r="408" spans="1:6" ht="15">
      <c r="A408" s="4" t="s">
        <v>73</v>
      </c>
      <c r="B408" s="4" t="s">
        <v>82</v>
      </c>
      <c r="C408" s="4">
        <v>79800124</v>
      </c>
      <c r="D408" s="4">
        <v>13891</v>
      </c>
      <c r="E408" s="5">
        <v>23014.12299999998</v>
      </c>
      <c r="F408" s="6">
        <f t="shared" si="6"/>
        <v>0.6035858937574988</v>
      </c>
    </row>
    <row r="409" spans="1:6" ht="15">
      <c r="A409" s="4" t="s">
        <v>73</v>
      </c>
      <c r="B409" s="4" t="s">
        <v>82</v>
      </c>
      <c r="C409" s="4">
        <v>79800125</v>
      </c>
      <c r="D409" s="4">
        <v>19554</v>
      </c>
      <c r="E409" s="5">
        <v>25422.876989999997</v>
      </c>
      <c r="F409" s="6">
        <f t="shared" si="6"/>
        <v>0.7691497704092066</v>
      </c>
    </row>
    <row r="410" spans="1:6" ht="15">
      <c r="A410" s="4" t="s">
        <v>73</v>
      </c>
      <c r="B410" s="4" t="s">
        <v>82</v>
      </c>
      <c r="C410" s="4">
        <v>79800126</v>
      </c>
      <c r="D410" s="4">
        <v>16059</v>
      </c>
      <c r="E410" s="5">
        <v>19301.129319999996</v>
      </c>
      <c r="F410" s="6">
        <f t="shared" si="6"/>
        <v>0.832023853824943</v>
      </c>
    </row>
    <row r="411" spans="1:6" ht="15">
      <c r="A411" s="4" t="s">
        <v>73</v>
      </c>
      <c r="B411" s="4" t="s">
        <v>82</v>
      </c>
      <c r="C411" s="4">
        <v>79800127</v>
      </c>
      <c r="D411" s="4">
        <v>13134</v>
      </c>
      <c r="E411" s="5">
        <v>16214.984559999997</v>
      </c>
      <c r="F411" s="6">
        <f t="shared" si="6"/>
        <v>0.8099915205839704</v>
      </c>
    </row>
    <row r="412" spans="1:6" ht="15">
      <c r="A412" s="4" t="s">
        <v>73</v>
      </c>
      <c r="B412" s="4" t="s">
        <v>82</v>
      </c>
      <c r="C412" s="4">
        <v>79800128</v>
      </c>
      <c r="D412" s="4">
        <v>16419</v>
      </c>
      <c r="E412" s="5">
        <v>31770.41325000001</v>
      </c>
      <c r="F412" s="6">
        <f t="shared" si="6"/>
        <v>0.516801587401448</v>
      </c>
    </row>
    <row r="413" spans="1:6" ht="15">
      <c r="A413" s="4" t="s">
        <v>73</v>
      </c>
      <c r="B413" s="4" t="s">
        <v>82</v>
      </c>
      <c r="C413" s="4">
        <v>79800129</v>
      </c>
      <c r="D413" s="4">
        <v>13901</v>
      </c>
      <c r="E413" s="5">
        <v>23702.93736999999</v>
      </c>
      <c r="F413" s="6">
        <f t="shared" si="6"/>
        <v>0.5864673978168642</v>
      </c>
    </row>
    <row r="414" spans="1:6" ht="15">
      <c r="A414" s="4" t="s">
        <v>73</v>
      </c>
      <c r="B414" s="4" t="s">
        <v>82</v>
      </c>
      <c r="C414" s="4">
        <v>79800130</v>
      </c>
      <c r="D414" s="4">
        <v>11004</v>
      </c>
      <c r="E414" s="5">
        <v>15952.676920000005</v>
      </c>
      <c r="F414" s="6">
        <f t="shared" si="6"/>
        <v>0.6897901872634424</v>
      </c>
    </row>
    <row r="415" spans="1:6" ht="15">
      <c r="A415" s="7" t="s">
        <v>9</v>
      </c>
      <c r="B415" s="7"/>
      <c r="C415" s="7"/>
      <c r="D415" s="8">
        <f>SUM(D285:D414)</f>
        <v>1963395</v>
      </c>
      <c r="E415" s="8">
        <f>SUM(E285:E414)</f>
        <v>2763858.185039999</v>
      </c>
      <c r="F415" s="9">
        <f>D415/E415</f>
        <v>0.7103819619354259</v>
      </c>
    </row>
    <row r="416" spans="1:6" ht="15">
      <c r="A416" s="4" t="s">
        <v>73</v>
      </c>
      <c r="B416" s="4" t="s">
        <v>83</v>
      </c>
      <c r="C416" s="4">
        <v>79900001</v>
      </c>
      <c r="D416" s="4">
        <v>13632</v>
      </c>
      <c r="E416" s="5">
        <v>18796.098589999998</v>
      </c>
      <c r="F416" s="6">
        <f t="shared" si="6"/>
        <v>0.725256889600088</v>
      </c>
    </row>
    <row r="417" spans="1:6" ht="15">
      <c r="A417" s="4" t="s">
        <v>73</v>
      </c>
      <c r="B417" s="4" t="s">
        <v>83</v>
      </c>
      <c r="C417" s="4">
        <v>79900002</v>
      </c>
      <c r="D417" s="4">
        <v>11303</v>
      </c>
      <c r="E417" s="5">
        <v>14873.91167999999</v>
      </c>
      <c r="F417" s="6">
        <f t="shared" si="6"/>
        <v>0.759921145370147</v>
      </c>
    </row>
    <row r="418" spans="1:6" ht="15">
      <c r="A418" s="4" t="s">
        <v>73</v>
      </c>
      <c r="B418" s="4" t="s">
        <v>83</v>
      </c>
      <c r="C418" s="4">
        <v>79900003</v>
      </c>
      <c r="D418" s="4">
        <v>13687</v>
      </c>
      <c r="E418" s="5">
        <v>21092.81674000001</v>
      </c>
      <c r="F418" s="6">
        <f t="shared" si="6"/>
        <v>0.6488938944813492</v>
      </c>
    </row>
    <row r="419" spans="1:6" ht="15">
      <c r="A419" s="4" t="s">
        <v>73</v>
      </c>
      <c r="B419" s="4" t="s">
        <v>83</v>
      </c>
      <c r="C419" s="4">
        <v>79900004</v>
      </c>
      <c r="D419" s="4">
        <v>14274</v>
      </c>
      <c r="E419" s="5">
        <v>24810.15605999999</v>
      </c>
      <c r="F419" s="6">
        <f t="shared" si="6"/>
        <v>0.5753289082696728</v>
      </c>
    </row>
    <row r="420" spans="1:6" ht="15">
      <c r="A420" s="4" t="s">
        <v>73</v>
      </c>
      <c r="B420" s="4" t="s">
        <v>83</v>
      </c>
      <c r="C420" s="4">
        <v>79900005</v>
      </c>
      <c r="D420" s="4">
        <v>12930</v>
      </c>
      <c r="E420" s="5">
        <v>20136.30301999999</v>
      </c>
      <c r="F420" s="6">
        <f t="shared" si="6"/>
        <v>0.6421238291436879</v>
      </c>
    </row>
    <row r="421" spans="1:6" ht="15">
      <c r="A421" s="4" t="s">
        <v>73</v>
      </c>
      <c r="B421" s="4" t="s">
        <v>83</v>
      </c>
      <c r="C421" s="4">
        <v>79900006</v>
      </c>
      <c r="D421" s="4">
        <v>10041</v>
      </c>
      <c r="E421" s="5">
        <v>12107.453280000002</v>
      </c>
      <c r="F421" s="6">
        <f t="shared" si="6"/>
        <v>0.8293238691729231</v>
      </c>
    </row>
    <row r="422" spans="1:6" ht="15">
      <c r="A422" s="4" t="s">
        <v>73</v>
      </c>
      <c r="B422" s="4" t="s">
        <v>83</v>
      </c>
      <c r="C422" s="4">
        <v>79900007</v>
      </c>
      <c r="D422" s="4">
        <v>12374</v>
      </c>
      <c r="E422" s="5">
        <v>27923.75847999999</v>
      </c>
      <c r="F422" s="6">
        <f t="shared" si="6"/>
        <v>0.4431351892999185</v>
      </c>
    </row>
    <row r="423" spans="1:6" ht="15">
      <c r="A423" s="4" t="s">
        <v>73</v>
      </c>
      <c r="B423" s="4" t="s">
        <v>83</v>
      </c>
      <c r="C423" s="4">
        <v>79900008</v>
      </c>
      <c r="D423" s="4">
        <v>12305</v>
      </c>
      <c r="E423" s="5">
        <v>18765.526389999988</v>
      </c>
      <c r="F423" s="6">
        <f t="shared" si="6"/>
        <v>0.6557236788495976</v>
      </c>
    </row>
    <row r="424" spans="1:6" ht="15">
      <c r="A424" s="4" t="s">
        <v>73</v>
      </c>
      <c r="B424" s="4" t="s">
        <v>83</v>
      </c>
      <c r="C424" s="4">
        <v>79900009</v>
      </c>
      <c r="D424" s="4">
        <v>13912</v>
      </c>
      <c r="E424" s="5">
        <v>21676.84387999999</v>
      </c>
      <c r="F424" s="6">
        <f t="shared" si="6"/>
        <v>0.6417908472753187</v>
      </c>
    </row>
    <row r="425" spans="1:6" ht="15">
      <c r="A425" s="4" t="s">
        <v>73</v>
      </c>
      <c r="B425" s="4" t="s">
        <v>83</v>
      </c>
      <c r="C425" s="4">
        <v>79900010</v>
      </c>
      <c r="D425" s="4">
        <v>11955</v>
      </c>
      <c r="E425" s="5">
        <v>26980.40331999999</v>
      </c>
      <c r="F425" s="6">
        <f t="shared" si="6"/>
        <v>0.4430993806211198</v>
      </c>
    </row>
    <row r="426" spans="1:6" ht="15">
      <c r="A426" s="4" t="s">
        <v>73</v>
      </c>
      <c r="B426" s="4" t="s">
        <v>83</v>
      </c>
      <c r="C426" s="4">
        <v>79900011</v>
      </c>
      <c r="D426" s="4">
        <v>10597</v>
      </c>
      <c r="E426" s="5">
        <v>15580.450379999995</v>
      </c>
      <c r="F426" s="6">
        <f t="shared" si="6"/>
        <v>0.680147219210232</v>
      </c>
    </row>
    <row r="427" spans="1:6" ht="15">
      <c r="A427" s="4" t="s">
        <v>73</v>
      </c>
      <c r="B427" s="4" t="s">
        <v>83</v>
      </c>
      <c r="C427" s="4">
        <v>79900012</v>
      </c>
      <c r="D427" s="4">
        <v>12517</v>
      </c>
      <c r="E427" s="5">
        <v>13261.540270000003</v>
      </c>
      <c r="F427" s="6">
        <f t="shared" si="6"/>
        <v>0.9438571798719122</v>
      </c>
    </row>
    <row r="428" spans="1:6" ht="15">
      <c r="A428" s="4" t="s">
        <v>73</v>
      </c>
      <c r="B428" s="4" t="s">
        <v>83</v>
      </c>
      <c r="C428" s="4">
        <v>79900013</v>
      </c>
      <c r="D428" s="4">
        <v>10740</v>
      </c>
      <c r="E428" s="5">
        <v>16675.235710000008</v>
      </c>
      <c r="F428" s="6">
        <f t="shared" si="6"/>
        <v>0.6440688567634043</v>
      </c>
    </row>
    <row r="429" spans="1:6" ht="15">
      <c r="A429" s="4" t="s">
        <v>73</v>
      </c>
      <c r="B429" s="4" t="s">
        <v>83</v>
      </c>
      <c r="C429" s="4">
        <v>79900014</v>
      </c>
      <c r="D429" s="4">
        <v>10781</v>
      </c>
      <c r="E429" s="5">
        <v>16406.397530000002</v>
      </c>
      <c r="F429" s="6">
        <f t="shared" si="6"/>
        <v>0.6571217100089369</v>
      </c>
    </row>
    <row r="430" spans="1:6" ht="15">
      <c r="A430" s="4" t="s">
        <v>73</v>
      </c>
      <c r="B430" s="4" t="s">
        <v>83</v>
      </c>
      <c r="C430" s="4">
        <v>79900015</v>
      </c>
      <c r="D430" s="4">
        <v>12021</v>
      </c>
      <c r="E430" s="5">
        <v>13888.25396</v>
      </c>
      <c r="F430" s="6">
        <f t="shared" si="6"/>
        <v>0.8655515685860917</v>
      </c>
    </row>
    <row r="431" spans="1:6" ht="15">
      <c r="A431" s="4" t="s">
        <v>73</v>
      </c>
      <c r="B431" s="4" t="s">
        <v>83</v>
      </c>
      <c r="C431" s="4">
        <v>79900016</v>
      </c>
      <c r="D431" s="4">
        <v>12565</v>
      </c>
      <c r="E431" s="5">
        <v>14121.648899999998</v>
      </c>
      <c r="F431" s="6">
        <f t="shared" si="6"/>
        <v>0.8897686161847574</v>
      </c>
    </row>
    <row r="432" spans="1:6" ht="15">
      <c r="A432" s="4" t="s">
        <v>73</v>
      </c>
      <c r="B432" s="4" t="s">
        <v>83</v>
      </c>
      <c r="C432" s="4">
        <v>79900017</v>
      </c>
      <c r="D432" s="4">
        <v>14785</v>
      </c>
      <c r="E432" s="5">
        <v>26734.478269999996</v>
      </c>
      <c r="F432" s="6">
        <f t="shared" si="6"/>
        <v>0.553031177593278</v>
      </c>
    </row>
    <row r="433" spans="1:6" ht="15">
      <c r="A433" s="4" t="s">
        <v>73</v>
      </c>
      <c r="B433" s="4" t="s">
        <v>83</v>
      </c>
      <c r="C433" s="4">
        <v>79900018</v>
      </c>
      <c r="D433" s="4">
        <v>12400</v>
      </c>
      <c r="E433" s="5">
        <v>17066.873760000002</v>
      </c>
      <c r="F433" s="6">
        <f t="shared" si="6"/>
        <v>0.726553683725144</v>
      </c>
    </row>
    <row r="434" spans="1:6" ht="15">
      <c r="A434" s="4" t="s">
        <v>73</v>
      </c>
      <c r="B434" s="4" t="s">
        <v>83</v>
      </c>
      <c r="C434" s="4">
        <v>79900019</v>
      </c>
      <c r="D434" s="4">
        <v>12847</v>
      </c>
      <c r="E434" s="5">
        <v>18219.826289999997</v>
      </c>
      <c r="F434" s="6">
        <f t="shared" si="6"/>
        <v>0.7051110035583112</v>
      </c>
    </row>
    <row r="435" spans="1:6" ht="15">
      <c r="A435" s="4" t="s">
        <v>73</v>
      </c>
      <c r="B435" s="4" t="s">
        <v>83</v>
      </c>
      <c r="C435" s="4">
        <v>79900020</v>
      </c>
      <c r="D435" s="4">
        <v>13873</v>
      </c>
      <c r="E435" s="5">
        <v>18525.741939999993</v>
      </c>
      <c r="F435" s="6">
        <f t="shared" si="6"/>
        <v>0.7488499000434639</v>
      </c>
    </row>
    <row r="436" spans="1:6" ht="15">
      <c r="A436" s="4" t="s">
        <v>73</v>
      </c>
      <c r="B436" s="4" t="s">
        <v>83</v>
      </c>
      <c r="C436" s="4">
        <v>79900021</v>
      </c>
      <c r="D436" s="4">
        <v>13614</v>
      </c>
      <c r="E436" s="5">
        <v>20051.87143</v>
      </c>
      <c r="F436" s="6">
        <f t="shared" si="6"/>
        <v>0.6789391228407652</v>
      </c>
    </row>
    <row r="437" spans="1:6" ht="15">
      <c r="A437" s="4" t="s">
        <v>73</v>
      </c>
      <c r="B437" s="4" t="s">
        <v>83</v>
      </c>
      <c r="C437" s="4">
        <v>79900022</v>
      </c>
      <c r="D437" s="4">
        <v>11405</v>
      </c>
      <c r="E437" s="5">
        <v>21225.1015</v>
      </c>
      <c r="F437" s="6">
        <f t="shared" si="6"/>
        <v>0.5373354751683991</v>
      </c>
    </row>
    <row r="438" spans="1:6" ht="15">
      <c r="A438" s="4" t="s">
        <v>73</v>
      </c>
      <c r="B438" s="4" t="s">
        <v>83</v>
      </c>
      <c r="C438" s="4">
        <v>79900023</v>
      </c>
      <c r="D438" s="4">
        <v>10929</v>
      </c>
      <c r="E438" s="5">
        <v>14359.260279999995</v>
      </c>
      <c r="F438" s="6">
        <f t="shared" si="6"/>
        <v>0.7611116301876801</v>
      </c>
    </row>
    <row r="439" spans="1:6" ht="15">
      <c r="A439" s="4" t="s">
        <v>73</v>
      </c>
      <c r="B439" s="4" t="s">
        <v>83</v>
      </c>
      <c r="C439" s="4">
        <v>79900024</v>
      </c>
      <c r="D439" s="4">
        <v>13337</v>
      </c>
      <c r="E439" s="5">
        <v>27711.24715999999</v>
      </c>
      <c r="F439" s="6">
        <f t="shared" si="6"/>
        <v>0.4812847261256214</v>
      </c>
    </row>
    <row r="440" spans="1:6" ht="15">
      <c r="A440" s="4" t="s">
        <v>73</v>
      </c>
      <c r="B440" s="4" t="s">
        <v>83</v>
      </c>
      <c r="C440" s="4">
        <v>79900025</v>
      </c>
      <c r="D440" s="4">
        <v>13509</v>
      </c>
      <c r="E440" s="5">
        <v>15881.304440000013</v>
      </c>
      <c r="F440" s="6">
        <f t="shared" si="6"/>
        <v>0.850622822012975</v>
      </c>
    </row>
    <row r="441" spans="1:6" ht="15">
      <c r="A441" s="4" t="s">
        <v>73</v>
      </c>
      <c r="B441" s="4" t="s">
        <v>83</v>
      </c>
      <c r="C441" s="4">
        <v>79900026</v>
      </c>
      <c r="D441" s="4">
        <v>11123</v>
      </c>
      <c r="E441" s="5">
        <v>16227.291220000005</v>
      </c>
      <c r="F441" s="6">
        <f t="shared" si="6"/>
        <v>0.6854501992477335</v>
      </c>
    </row>
    <row r="442" spans="1:6" ht="15">
      <c r="A442" s="4" t="s">
        <v>73</v>
      </c>
      <c r="B442" s="4" t="s">
        <v>83</v>
      </c>
      <c r="C442" s="4">
        <v>79900027</v>
      </c>
      <c r="D442" s="4">
        <v>10966</v>
      </c>
      <c r="E442" s="5">
        <v>17870.87947</v>
      </c>
      <c r="F442" s="6">
        <f t="shared" si="6"/>
        <v>0.6136239695650524</v>
      </c>
    </row>
    <row r="443" spans="1:6" ht="15">
      <c r="A443" s="4" t="s">
        <v>73</v>
      </c>
      <c r="B443" s="4" t="s">
        <v>83</v>
      </c>
      <c r="C443" s="4">
        <v>79900028</v>
      </c>
      <c r="D443" s="4">
        <v>11937</v>
      </c>
      <c r="E443" s="5">
        <v>12929.130130000001</v>
      </c>
      <c r="F443" s="6">
        <f t="shared" si="6"/>
        <v>0.923263969035479</v>
      </c>
    </row>
    <row r="444" spans="1:6" ht="15">
      <c r="A444" s="4" t="s">
        <v>73</v>
      </c>
      <c r="B444" s="4" t="s">
        <v>83</v>
      </c>
      <c r="C444" s="4">
        <v>79900029</v>
      </c>
      <c r="D444" s="4">
        <v>10222</v>
      </c>
      <c r="E444" s="5">
        <v>17863.26072999999</v>
      </c>
      <c r="F444" s="6">
        <f t="shared" si="6"/>
        <v>0.5722359514594626</v>
      </c>
    </row>
    <row r="445" spans="1:6" ht="15">
      <c r="A445" s="4" t="s">
        <v>73</v>
      </c>
      <c r="B445" s="4" t="s">
        <v>83</v>
      </c>
      <c r="C445" s="4">
        <v>79900030</v>
      </c>
      <c r="D445" s="4">
        <v>13090</v>
      </c>
      <c r="E445" s="5">
        <v>24324.734239999998</v>
      </c>
      <c r="F445" s="6">
        <f t="shared" si="6"/>
        <v>0.5381353757392583</v>
      </c>
    </row>
    <row r="446" spans="1:6" ht="15">
      <c r="A446" s="4" t="s">
        <v>73</v>
      </c>
      <c r="B446" s="4" t="s">
        <v>83</v>
      </c>
      <c r="C446" s="4">
        <v>79900031</v>
      </c>
      <c r="D446" s="4">
        <v>13486</v>
      </c>
      <c r="E446" s="5">
        <v>17071.60539999999</v>
      </c>
      <c r="F446" s="6">
        <f t="shared" si="6"/>
        <v>0.7899667127966775</v>
      </c>
    </row>
    <row r="447" spans="1:6" ht="15">
      <c r="A447" s="4" t="s">
        <v>73</v>
      </c>
      <c r="B447" s="4" t="s">
        <v>83</v>
      </c>
      <c r="C447" s="4">
        <v>79900032</v>
      </c>
      <c r="D447" s="4">
        <v>12742</v>
      </c>
      <c r="E447" s="5">
        <v>20751.396809999995</v>
      </c>
      <c r="F447" s="6">
        <f t="shared" si="6"/>
        <v>0.614030954960087</v>
      </c>
    </row>
    <row r="448" spans="1:6" ht="15">
      <c r="A448" s="4" t="s">
        <v>73</v>
      </c>
      <c r="B448" s="4" t="s">
        <v>83</v>
      </c>
      <c r="C448" s="4">
        <v>79900033</v>
      </c>
      <c r="D448" s="4">
        <v>10831</v>
      </c>
      <c r="E448" s="5">
        <v>11716.429259999999</v>
      </c>
      <c r="F448" s="6">
        <f t="shared" si="6"/>
        <v>0.9244284038804499</v>
      </c>
    </row>
    <row r="449" spans="1:6" ht="15">
      <c r="A449" s="4" t="s">
        <v>73</v>
      </c>
      <c r="B449" s="4" t="s">
        <v>83</v>
      </c>
      <c r="C449" s="4">
        <v>79900034</v>
      </c>
      <c r="D449" s="4">
        <v>12733</v>
      </c>
      <c r="E449" s="5">
        <v>14180.116390000003</v>
      </c>
      <c r="F449" s="6">
        <f t="shared" si="6"/>
        <v>0.8979474956199565</v>
      </c>
    </row>
    <row r="450" spans="1:6" ht="15">
      <c r="A450" s="4" t="s">
        <v>73</v>
      </c>
      <c r="B450" s="4" t="s">
        <v>83</v>
      </c>
      <c r="C450" s="4">
        <v>79900035</v>
      </c>
      <c r="D450" s="4">
        <v>10820</v>
      </c>
      <c r="E450" s="5">
        <v>12062.420129999995</v>
      </c>
      <c r="F450" s="6">
        <f t="shared" si="6"/>
        <v>0.8970007580062629</v>
      </c>
    </row>
    <row r="451" spans="1:6" ht="15">
      <c r="A451" s="4" t="s">
        <v>73</v>
      </c>
      <c r="B451" s="4" t="s">
        <v>83</v>
      </c>
      <c r="C451" s="4">
        <v>79900036</v>
      </c>
      <c r="D451" s="4">
        <v>12910</v>
      </c>
      <c r="E451" s="5">
        <v>14725.416270000005</v>
      </c>
      <c r="F451" s="6">
        <f t="shared" si="6"/>
        <v>0.8767154532874877</v>
      </c>
    </row>
    <row r="452" spans="1:6" ht="15">
      <c r="A452" s="4" t="s">
        <v>73</v>
      </c>
      <c r="B452" s="4" t="s">
        <v>83</v>
      </c>
      <c r="C452" s="4">
        <v>79900037</v>
      </c>
      <c r="D452" s="4">
        <v>12607</v>
      </c>
      <c r="E452" s="5">
        <v>25462.949979999998</v>
      </c>
      <c r="F452" s="6">
        <f t="shared" si="6"/>
        <v>0.49511152517293683</v>
      </c>
    </row>
    <row r="453" spans="1:6" ht="15">
      <c r="A453" s="4" t="s">
        <v>73</v>
      </c>
      <c r="B453" s="4" t="s">
        <v>83</v>
      </c>
      <c r="C453" s="4">
        <v>79900038</v>
      </c>
      <c r="D453" s="4">
        <v>11909</v>
      </c>
      <c r="E453" s="5">
        <v>8073.093020000005</v>
      </c>
      <c r="F453" s="6">
        <f t="shared" si="6"/>
        <v>1.4751471301639967</v>
      </c>
    </row>
    <row r="454" spans="1:6" ht="15">
      <c r="A454" s="4" t="s">
        <v>73</v>
      </c>
      <c r="B454" s="4" t="s">
        <v>83</v>
      </c>
      <c r="C454" s="4">
        <v>79900039</v>
      </c>
      <c r="D454" s="4">
        <v>11406</v>
      </c>
      <c r="E454" s="5">
        <v>19340.30983999999</v>
      </c>
      <c r="F454" s="6">
        <f t="shared" si="6"/>
        <v>0.5897527027416023</v>
      </c>
    </row>
    <row r="455" spans="1:6" ht="15">
      <c r="A455" s="4" t="s">
        <v>73</v>
      </c>
      <c r="B455" s="4" t="s">
        <v>83</v>
      </c>
      <c r="C455" s="4">
        <v>79900040</v>
      </c>
      <c r="D455" s="4">
        <v>13990</v>
      </c>
      <c r="E455" s="5">
        <v>42886.02208</v>
      </c>
      <c r="F455" s="6">
        <f t="shared" si="6"/>
        <v>0.32621351483480837</v>
      </c>
    </row>
    <row r="456" spans="1:6" ht="15">
      <c r="A456" s="4" t="s">
        <v>73</v>
      </c>
      <c r="B456" s="4" t="s">
        <v>83</v>
      </c>
      <c r="C456" s="4">
        <v>79900041</v>
      </c>
      <c r="D456" s="4">
        <v>12370</v>
      </c>
      <c r="E456" s="5">
        <v>12893.879129999992</v>
      </c>
      <c r="F456" s="6">
        <f t="shared" si="6"/>
        <v>0.9593699363304027</v>
      </c>
    </row>
    <row r="457" spans="1:6" ht="15">
      <c r="A457" s="4" t="s">
        <v>73</v>
      </c>
      <c r="B457" s="4" t="s">
        <v>83</v>
      </c>
      <c r="C457" s="4">
        <v>79900042</v>
      </c>
      <c r="D457" s="4">
        <v>11865</v>
      </c>
      <c r="E457" s="5">
        <v>14624.867249999992</v>
      </c>
      <c r="F457" s="6">
        <f t="shared" si="6"/>
        <v>0.8112894152936675</v>
      </c>
    </row>
    <row r="458" spans="1:6" ht="15">
      <c r="A458" s="4" t="s">
        <v>73</v>
      </c>
      <c r="B458" s="4" t="s">
        <v>83</v>
      </c>
      <c r="C458" s="4">
        <v>79900043</v>
      </c>
      <c r="D458" s="4">
        <v>11596</v>
      </c>
      <c r="E458" s="5">
        <v>17830.68257</v>
      </c>
      <c r="F458" s="6">
        <f t="shared" si="6"/>
        <v>0.6503396577487274</v>
      </c>
    </row>
    <row r="459" spans="1:6" ht="15">
      <c r="A459" s="4" t="s">
        <v>73</v>
      </c>
      <c r="B459" s="4" t="s">
        <v>83</v>
      </c>
      <c r="C459" s="4">
        <v>79900044</v>
      </c>
      <c r="D459" s="4">
        <v>13362</v>
      </c>
      <c r="E459" s="5">
        <v>13572.79792999999</v>
      </c>
      <c r="F459" s="6">
        <f t="shared" si="6"/>
        <v>0.984469088018023</v>
      </c>
    </row>
    <row r="460" spans="1:6" ht="15">
      <c r="A460" s="4" t="s">
        <v>73</v>
      </c>
      <c r="B460" s="4" t="s">
        <v>83</v>
      </c>
      <c r="C460" s="4">
        <v>79900045</v>
      </c>
      <c r="D460" s="4">
        <v>9928</v>
      </c>
      <c r="E460" s="5">
        <v>8098.6105600000055</v>
      </c>
      <c r="F460" s="6">
        <f t="shared" si="6"/>
        <v>1.2258892962498487</v>
      </c>
    </row>
    <row r="461" spans="1:6" ht="15">
      <c r="A461" s="4" t="s">
        <v>73</v>
      </c>
      <c r="B461" s="4" t="s">
        <v>83</v>
      </c>
      <c r="C461" s="4">
        <v>79900046</v>
      </c>
      <c r="D461" s="4">
        <v>11610</v>
      </c>
      <c r="E461" s="5">
        <v>14936.038919999992</v>
      </c>
      <c r="F461" s="6">
        <f aca="true" t="shared" si="7" ref="F461:F520">(D461/E461)</f>
        <v>0.7773145251016798</v>
      </c>
    </row>
    <row r="462" spans="1:6" ht="15">
      <c r="A462" s="4" t="s">
        <v>73</v>
      </c>
      <c r="B462" s="4" t="s">
        <v>83</v>
      </c>
      <c r="C462" s="4">
        <v>79900047</v>
      </c>
      <c r="D462" s="4">
        <v>11763</v>
      </c>
      <c r="E462" s="5">
        <v>12238.88086999999</v>
      </c>
      <c r="F462" s="6">
        <f t="shared" si="7"/>
        <v>0.9611172888228309</v>
      </c>
    </row>
    <row r="463" spans="1:6" ht="15">
      <c r="A463" s="4" t="s">
        <v>73</v>
      </c>
      <c r="B463" s="4" t="s">
        <v>83</v>
      </c>
      <c r="C463" s="4">
        <v>79900048</v>
      </c>
      <c r="D463" s="4">
        <v>13344</v>
      </c>
      <c r="E463" s="5">
        <v>25156.828849999998</v>
      </c>
      <c r="F463" s="6">
        <f t="shared" si="7"/>
        <v>0.5304325151458826</v>
      </c>
    </row>
    <row r="464" spans="1:6" ht="15">
      <c r="A464" s="4" t="s">
        <v>73</v>
      </c>
      <c r="B464" s="4" t="s">
        <v>83</v>
      </c>
      <c r="C464" s="4">
        <v>79900049</v>
      </c>
      <c r="D464" s="4">
        <v>13054</v>
      </c>
      <c r="E464" s="5">
        <v>21563.44527000001</v>
      </c>
      <c r="F464" s="6">
        <f t="shared" si="7"/>
        <v>0.6053763596933781</v>
      </c>
    </row>
    <row r="465" spans="1:6" ht="15">
      <c r="A465" s="4" t="s">
        <v>73</v>
      </c>
      <c r="B465" s="4" t="s">
        <v>83</v>
      </c>
      <c r="C465" s="4">
        <v>79900050</v>
      </c>
      <c r="D465" s="4">
        <v>15260</v>
      </c>
      <c r="E465" s="5">
        <v>15525.51162</v>
      </c>
      <c r="F465" s="6">
        <f t="shared" si="7"/>
        <v>0.9828983658317599</v>
      </c>
    </row>
    <row r="466" spans="1:6" ht="15">
      <c r="A466" s="4" t="s">
        <v>73</v>
      </c>
      <c r="B466" s="4" t="s">
        <v>83</v>
      </c>
      <c r="C466" s="4">
        <v>79900051</v>
      </c>
      <c r="D466" s="4">
        <v>13806</v>
      </c>
      <c r="E466" s="5">
        <v>18481.05582</v>
      </c>
      <c r="F466" s="6">
        <f t="shared" si="7"/>
        <v>0.7470352416261464</v>
      </c>
    </row>
    <row r="467" spans="1:6" ht="15">
      <c r="A467" s="4" t="s">
        <v>73</v>
      </c>
      <c r="B467" s="4" t="s">
        <v>83</v>
      </c>
      <c r="C467" s="4">
        <v>79900052</v>
      </c>
      <c r="D467" s="4">
        <v>13306</v>
      </c>
      <c r="E467" s="5">
        <v>15891.52145999999</v>
      </c>
      <c r="F467" s="6">
        <f t="shared" si="7"/>
        <v>0.8373018300036331</v>
      </c>
    </row>
    <row r="468" spans="1:6" ht="15">
      <c r="A468" s="4" t="s">
        <v>73</v>
      </c>
      <c r="B468" s="4" t="s">
        <v>83</v>
      </c>
      <c r="C468" s="4">
        <v>79900053</v>
      </c>
      <c r="D468" s="4">
        <v>12117</v>
      </c>
      <c r="E468" s="5">
        <v>17514.600689999992</v>
      </c>
      <c r="F468" s="6">
        <f t="shared" si="7"/>
        <v>0.691822794847857</v>
      </c>
    </row>
    <row r="469" spans="1:6" ht="15">
      <c r="A469" s="4" t="s">
        <v>73</v>
      </c>
      <c r="B469" s="4" t="s">
        <v>83</v>
      </c>
      <c r="C469" s="4">
        <v>79900054</v>
      </c>
      <c r="D469" s="4">
        <v>13668</v>
      </c>
      <c r="E469" s="5">
        <v>15530.828539999997</v>
      </c>
      <c r="F469" s="6">
        <f t="shared" si="7"/>
        <v>0.8800560745872482</v>
      </c>
    </row>
    <row r="470" spans="1:6" ht="15">
      <c r="A470" s="4" t="s">
        <v>73</v>
      </c>
      <c r="B470" s="4" t="s">
        <v>83</v>
      </c>
      <c r="C470" s="4">
        <v>79900055</v>
      </c>
      <c r="D470" s="4">
        <v>11368</v>
      </c>
      <c r="E470" s="5">
        <v>18521.688889999994</v>
      </c>
      <c r="F470" s="6">
        <f t="shared" si="7"/>
        <v>0.6137669230659453</v>
      </c>
    </row>
    <row r="471" spans="1:6" ht="15">
      <c r="A471" s="4" t="s">
        <v>73</v>
      </c>
      <c r="B471" s="4" t="s">
        <v>83</v>
      </c>
      <c r="C471" s="4">
        <v>79900056</v>
      </c>
      <c r="D471" s="4">
        <v>12240</v>
      </c>
      <c r="E471" s="5">
        <v>12057.26874</v>
      </c>
      <c r="F471" s="6">
        <f t="shared" si="7"/>
        <v>1.0151552780269208</v>
      </c>
    </row>
    <row r="472" spans="1:6" ht="15">
      <c r="A472" s="4" t="s">
        <v>73</v>
      </c>
      <c r="B472" s="4" t="s">
        <v>83</v>
      </c>
      <c r="C472" s="4">
        <v>79900057</v>
      </c>
      <c r="D472" s="4">
        <v>14188</v>
      </c>
      <c r="E472" s="5">
        <v>19938.863059999996</v>
      </c>
      <c r="F472" s="6">
        <f t="shared" si="7"/>
        <v>0.7115751764433855</v>
      </c>
    </row>
    <row r="473" spans="1:6" ht="15">
      <c r="A473" s="4" t="s">
        <v>73</v>
      </c>
      <c r="B473" s="4" t="s">
        <v>83</v>
      </c>
      <c r="C473" s="4">
        <v>79900058</v>
      </c>
      <c r="D473" s="4">
        <v>14289</v>
      </c>
      <c r="E473" s="5">
        <v>19387.63814999999</v>
      </c>
      <c r="F473" s="6">
        <f t="shared" si="7"/>
        <v>0.737016024821982</v>
      </c>
    </row>
    <row r="474" spans="1:6" ht="15">
      <c r="A474" s="4" t="s">
        <v>73</v>
      </c>
      <c r="B474" s="4" t="s">
        <v>83</v>
      </c>
      <c r="C474" s="4">
        <v>79900059</v>
      </c>
      <c r="D474" s="4">
        <v>10260</v>
      </c>
      <c r="E474" s="5">
        <v>13545.699239999993</v>
      </c>
      <c r="F474" s="6">
        <f t="shared" si="7"/>
        <v>0.7574359815772792</v>
      </c>
    </row>
    <row r="475" spans="1:6" ht="15">
      <c r="A475" s="4" t="s">
        <v>73</v>
      </c>
      <c r="B475" s="4" t="s">
        <v>83</v>
      </c>
      <c r="C475" s="4">
        <v>79900060</v>
      </c>
      <c r="D475" s="4">
        <v>11757</v>
      </c>
      <c r="E475" s="5">
        <v>16996.049469999998</v>
      </c>
      <c r="F475" s="6">
        <f t="shared" si="7"/>
        <v>0.691748986772042</v>
      </c>
    </row>
    <row r="476" spans="1:6" ht="15">
      <c r="A476" s="4" t="s">
        <v>73</v>
      </c>
      <c r="B476" s="4" t="s">
        <v>83</v>
      </c>
      <c r="C476" s="4">
        <v>79900061</v>
      </c>
      <c r="D476" s="4">
        <v>14137</v>
      </c>
      <c r="E476" s="5">
        <v>24930.240889999997</v>
      </c>
      <c r="F476" s="6">
        <f t="shared" si="7"/>
        <v>0.5670623104837557</v>
      </c>
    </row>
    <row r="477" spans="1:6" ht="15">
      <c r="A477" s="4" t="s">
        <v>73</v>
      </c>
      <c r="B477" s="4" t="s">
        <v>83</v>
      </c>
      <c r="C477" s="4">
        <v>79900062</v>
      </c>
      <c r="D477" s="4">
        <v>13148</v>
      </c>
      <c r="E477" s="5">
        <v>14658.817819999993</v>
      </c>
      <c r="F477" s="6">
        <f t="shared" si="7"/>
        <v>0.8969345387498653</v>
      </c>
    </row>
    <row r="478" spans="1:6" ht="15">
      <c r="A478" s="4" t="s">
        <v>73</v>
      </c>
      <c r="B478" s="4" t="s">
        <v>83</v>
      </c>
      <c r="C478" s="4">
        <v>79900063</v>
      </c>
      <c r="D478" s="4">
        <v>11521</v>
      </c>
      <c r="E478" s="5">
        <v>12744.409949999997</v>
      </c>
      <c r="F478" s="6">
        <f t="shared" si="7"/>
        <v>0.9040041904803919</v>
      </c>
    </row>
    <row r="479" spans="1:6" ht="15">
      <c r="A479" s="4" t="s">
        <v>73</v>
      </c>
      <c r="B479" s="4" t="s">
        <v>83</v>
      </c>
      <c r="C479" s="4">
        <v>79900064</v>
      </c>
      <c r="D479" s="4">
        <v>14861</v>
      </c>
      <c r="E479" s="5">
        <v>24713.689580000002</v>
      </c>
      <c r="F479" s="6">
        <f t="shared" si="7"/>
        <v>0.6013266433526191</v>
      </c>
    </row>
    <row r="480" spans="1:6" ht="15">
      <c r="A480" s="4" t="s">
        <v>73</v>
      </c>
      <c r="B480" s="4" t="s">
        <v>83</v>
      </c>
      <c r="C480" s="4">
        <v>79900065</v>
      </c>
      <c r="D480" s="4">
        <v>10044</v>
      </c>
      <c r="E480" s="5">
        <v>14807.748029999997</v>
      </c>
      <c r="F480" s="6">
        <f t="shared" si="7"/>
        <v>0.678293551433425</v>
      </c>
    </row>
    <row r="481" spans="1:6" ht="15">
      <c r="A481" s="4" t="s">
        <v>73</v>
      </c>
      <c r="B481" s="4" t="s">
        <v>83</v>
      </c>
      <c r="C481" s="4">
        <v>79900066</v>
      </c>
      <c r="D481" s="4">
        <v>13570</v>
      </c>
      <c r="E481" s="5">
        <v>15935.836819999988</v>
      </c>
      <c r="F481" s="6">
        <f t="shared" si="7"/>
        <v>0.851539844018057</v>
      </c>
    </row>
    <row r="482" spans="1:6" ht="15">
      <c r="A482" s="4" t="s">
        <v>73</v>
      </c>
      <c r="B482" s="4" t="s">
        <v>83</v>
      </c>
      <c r="C482" s="4">
        <v>79900067</v>
      </c>
      <c r="D482" s="4">
        <v>10779</v>
      </c>
      <c r="E482" s="5">
        <v>14635.354330000007</v>
      </c>
      <c r="F482" s="6">
        <f t="shared" si="7"/>
        <v>0.7365042046098514</v>
      </c>
    </row>
    <row r="483" spans="1:6" ht="15">
      <c r="A483" s="4" t="s">
        <v>73</v>
      </c>
      <c r="B483" s="4" t="s">
        <v>83</v>
      </c>
      <c r="C483" s="4">
        <v>79900068</v>
      </c>
      <c r="D483" s="4">
        <v>13550</v>
      </c>
      <c r="E483" s="5">
        <v>20205.40573</v>
      </c>
      <c r="F483" s="6">
        <f t="shared" si="7"/>
        <v>0.6706126163000836</v>
      </c>
    </row>
    <row r="484" spans="1:6" ht="15">
      <c r="A484" s="4" t="s">
        <v>73</v>
      </c>
      <c r="B484" s="4" t="s">
        <v>83</v>
      </c>
      <c r="C484" s="4">
        <v>79900069</v>
      </c>
      <c r="D484" s="4">
        <v>14868</v>
      </c>
      <c r="E484" s="5">
        <v>18356.27609</v>
      </c>
      <c r="F484" s="6">
        <f t="shared" si="7"/>
        <v>0.8099682052668451</v>
      </c>
    </row>
    <row r="485" spans="1:6" ht="15">
      <c r="A485" s="4" t="s">
        <v>73</v>
      </c>
      <c r="B485" s="4" t="s">
        <v>83</v>
      </c>
      <c r="C485" s="4">
        <v>79900070</v>
      </c>
      <c r="D485" s="4">
        <v>14287</v>
      </c>
      <c r="E485" s="5">
        <v>22159.244250000003</v>
      </c>
      <c r="F485" s="6">
        <f t="shared" si="7"/>
        <v>0.6447422050506076</v>
      </c>
    </row>
    <row r="486" spans="1:6" ht="15">
      <c r="A486" s="4" t="s">
        <v>73</v>
      </c>
      <c r="B486" s="4" t="s">
        <v>83</v>
      </c>
      <c r="C486" s="4">
        <v>79900071</v>
      </c>
      <c r="D486" s="4">
        <v>14085</v>
      </c>
      <c r="E486" s="5">
        <v>20534.202719999976</v>
      </c>
      <c r="F486" s="6">
        <f t="shared" si="7"/>
        <v>0.6859287498063629</v>
      </c>
    </row>
    <row r="487" spans="1:6" ht="15">
      <c r="A487" s="4" t="s">
        <v>73</v>
      </c>
      <c r="B487" s="4" t="s">
        <v>83</v>
      </c>
      <c r="C487" s="4">
        <v>79900072</v>
      </c>
      <c r="D487" s="4">
        <v>10671</v>
      </c>
      <c r="E487" s="5">
        <v>15730.493410000001</v>
      </c>
      <c r="F487" s="6">
        <f t="shared" si="7"/>
        <v>0.6783639725640367</v>
      </c>
    </row>
    <row r="488" spans="1:6" ht="15">
      <c r="A488" s="4" t="s">
        <v>73</v>
      </c>
      <c r="B488" s="4" t="s">
        <v>83</v>
      </c>
      <c r="C488" s="4">
        <v>79900073</v>
      </c>
      <c r="D488" s="4">
        <v>13915</v>
      </c>
      <c r="E488" s="5">
        <v>23539.69542999999</v>
      </c>
      <c r="F488" s="6">
        <f t="shared" si="7"/>
        <v>0.5911291435940217</v>
      </c>
    </row>
    <row r="489" spans="1:6" ht="15">
      <c r="A489" s="4" t="s">
        <v>73</v>
      </c>
      <c r="B489" s="4" t="s">
        <v>83</v>
      </c>
      <c r="C489" s="4">
        <v>79900074</v>
      </c>
      <c r="D489" s="4">
        <v>11922</v>
      </c>
      <c r="E489" s="5">
        <v>15440.09526</v>
      </c>
      <c r="F489" s="6">
        <f t="shared" si="7"/>
        <v>0.7721454951696975</v>
      </c>
    </row>
    <row r="490" spans="1:6" ht="15">
      <c r="A490" s="4" t="s">
        <v>73</v>
      </c>
      <c r="B490" s="4" t="s">
        <v>83</v>
      </c>
      <c r="C490" s="4">
        <v>79900075</v>
      </c>
      <c r="D490" s="4">
        <v>13052</v>
      </c>
      <c r="E490" s="5">
        <v>18505.364890000008</v>
      </c>
      <c r="F490" s="6">
        <f t="shared" si="7"/>
        <v>0.7053089781035923</v>
      </c>
    </row>
    <row r="491" spans="1:6" ht="15">
      <c r="A491" s="4" t="s">
        <v>73</v>
      </c>
      <c r="B491" s="4" t="s">
        <v>83</v>
      </c>
      <c r="C491" s="4">
        <v>79900076</v>
      </c>
      <c r="D491" s="4">
        <v>11484</v>
      </c>
      <c r="E491" s="5">
        <v>14927.781219999993</v>
      </c>
      <c r="F491" s="6">
        <f t="shared" si="7"/>
        <v>0.7693038791735457</v>
      </c>
    </row>
    <row r="492" spans="1:6" ht="15">
      <c r="A492" s="4" t="s">
        <v>73</v>
      </c>
      <c r="B492" s="4" t="s">
        <v>83</v>
      </c>
      <c r="C492" s="4">
        <v>79900077</v>
      </c>
      <c r="D492" s="4">
        <v>16985</v>
      </c>
      <c r="E492" s="5">
        <v>49735.73843000002</v>
      </c>
      <c r="F492" s="6">
        <f t="shared" si="7"/>
        <v>0.34150493259299525</v>
      </c>
    </row>
    <row r="493" spans="1:6" ht="15">
      <c r="A493" s="4" t="s">
        <v>73</v>
      </c>
      <c r="B493" s="4" t="s">
        <v>83</v>
      </c>
      <c r="C493" s="4">
        <v>79900078</v>
      </c>
      <c r="D493" s="4">
        <v>11381</v>
      </c>
      <c r="E493" s="5">
        <v>16973.714699999993</v>
      </c>
      <c r="F493" s="6">
        <f t="shared" si="7"/>
        <v>0.6705073227135133</v>
      </c>
    </row>
    <row r="494" spans="1:6" ht="15">
      <c r="A494" s="4" t="s">
        <v>73</v>
      </c>
      <c r="B494" s="4" t="s">
        <v>83</v>
      </c>
      <c r="C494" s="4">
        <v>79900079</v>
      </c>
      <c r="D494" s="4">
        <v>14348</v>
      </c>
      <c r="E494" s="5">
        <v>20925.02143999998</v>
      </c>
      <c r="F494" s="6">
        <f t="shared" si="7"/>
        <v>0.6856862747376958</v>
      </c>
    </row>
    <row r="495" spans="1:6" ht="15">
      <c r="A495" s="4" t="s">
        <v>73</v>
      </c>
      <c r="B495" s="4" t="s">
        <v>83</v>
      </c>
      <c r="C495" s="4">
        <v>79900080</v>
      </c>
      <c r="D495" s="4">
        <v>12662</v>
      </c>
      <c r="E495" s="5">
        <v>17604.469289999997</v>
      </c>
      <c r="F495" s="6">
        <f t="shared" si="7"/>
        <v>0.7192491742532956</v>
      </c>
    </row>
    <row r="496" spans="1:6" ht="15">
      <c r="A496" s="4" t="s">
        <v>73</v>
      </c>
      <c r="B496" s="4" t="s">
        <v>83</v>
      </c>
      <c r="C496" s="4">
        <v>79900081</v>
      </c>
      <c r="D496" s="4">
        <v>10951</v>
      </c>
      <c r="E496" s="5">
        <v>8265.460299999995</v>
      </c>
      <c r="F496" s="6">
        <f t="shared" si="7"/>
        <v>1.324911088133834</v>
      </c>
    </row>
    <row r="497" spans="1:6" ht="15">
      <c r="A497" s="4" t="s">
        <v>73</v>
      </c>
      <c r="B497" s="4" t="s">
        <v>83</v>
      </c>
      <c r="C497" s="4">
        <v>79900082</v>
      </c>
      <c r="D497" s="4">
        <v>12226</v>
      </c>
      <c r="E497" s="5">
        <v>12608.70073999999</v>
      </c>
      <c r="F497" s="6">
        <f t="shared" si="7"/>
        <v>0.9696478845924303</v>
      </c>
    </row>
    <row r="498" spans="1:6" ht="15">
      <c r="A498" s="4" t="s">
        <v>73</v>
      </c>
      <c r="B498" s="4" t="s">
        <v>83</v>
      </c>
      <c r="C498" s="4">
        <v>79900083</v>
      </c>
      <c r="D498" s="4">
        <v>11142</v>
      </c>
      <c r="E498" s="5">
        <v>8625.654969999998</v>
      </c>
      <c r="F498" s="6">
        <f t="shared" si="7"/>
        <v>1.291727995004651</v>
      </c>
    </row>
    <row r="499" spans="1:6" ht="15">
      <c r="A499" s="4" t="s">
        <v>73</v>
      </c>
      <c r="B499" s="4" t="s">
        <v>83</v>
      </c>
      <c r="C499" s="4">
        <v>79900084</v>
      </c>
      <c r="D499" s="4">
        <v>11674</v>
      </c>
      <c r="E499" s="5">
        <v>18902.19376</v>
      </c>
      <c r="F499" s="6">
        <f t="shared" si="7"/>
        <v>0.6176002715993745</v>
      </c>
    </row>
    <row r="500" spans="1:6" ht="15">
      <c r="A500" s="4" t="s">
        <v>73</v>
      </c>
      <c r="B500" s="4" t="s">
        <v>83</v>
      </c>
      <c r="C500" s="4">
        <v>79900085</v>
      </c>
      <c r="D500" s="4">
        <v>14410</v>
      </c>
      <c r="E500" s="5">
        <v>25687.03088</v>
      </c>
      <c r="F500" s="6">
        <f t="shared" si="7"/>
        <v>0.5609834810149145</v>
      </c>
    </row>
    <row r="501" spans="1:6" ht="15">
      <c r="A501" s="4" t="s">
        <v>73</v>
      </c>
      <c r="B501" s="4" t="s">
        <v>83</v>
      </c>
      <c r="C501" s="4">
        <v>79900086</v>
      </c>
      <c r="D501" s="4">
        <v>13414</v>
      </c>
      <c r="E501" s="5">
        <v>25899.295769999993</v>
      </c>
      <c r="F501" s="6">
        <f t="shared" si="7"/>
        <v>0.517929140588366</v>
      </c>
    </row>
    <row r="502" spans="1:6" ht="15">
      <c r="A502" s="4" t="s">
        <v>73</v>
      </c>
      <c r="B502" s="4" t="s">
        <v>83</v>
      </c>
      <c r="C502" s="4">
        <v>79900087</v>
      </c>
      <c r="D502" s="4">
        <v>12000</v>
      </c>
      <c r="E502" s="5">
        <v>16750.93614999999</v>
      </c>
      <c r="F502" s="6">
        <f t="shared" si="7"/>
        <v>0.7163778724092389</v>
      </c>
    </row>
    <row r="503" spans="1:6" ht="15">
      <c r="A503" s="4" t="s">
        <v>73</v>
      </c>
      <c r="B503" s="4" t="s">
        <v>83</v>
      </c>
      <c r="C503" s="4">
        <v>79900088</v>
      </c>
      <c r="D503" s="4">
        <v>13354</v>
      </c>
      <c r="E503" s="5">
        <v>18223.626939999995</v>
      </c>
      <c r="F503" s="6">
        <f t="shared" si="7"/>
        <v>0.7327849743614212</v>
      </c>
    </row>
    <row r="504" spans="1:6" ht="15">
      <c r="A504" s="4" t="s">
        <v>73</v>
      </c>
      <c r="B504" s="4" t="s">
        <v>83</v>
      </c>
      <c r="C504" s="4">
        <v>79900089</v>
      </c>
      <c r="D504" s="4">
        <v>12576</v>
      </c>
      <c r="E504" s="5">
        <v>17753.609629999988</v>
      </c>
      <c r="F504" s="6">
        <f t="shared" si="7"/>
        <v>0.708362989954962</v>
      </c>
    </row>
    <row r="505" spans="1:6" ht="15">
      <c r="A505" s="4" t="s">
        <v>73</v>
      </c>
      <c r="B505" s="4" t="s">
        <v>83</v>
      </c>
      <c r="C505" s="4">
        <v>79900090</v>
      </c>
      <c r="D505" s="4">
        <v>11425</v>
      </c>
      <c r="E505" s="5">
        <v>26306.43555999999</v>
      </c>
      <c r="F505" s="6">
        <f t="shared" si="7"/>
        <v>0.43430437293344976</v>
      </c>
    </row>
    <row r="506" spans="1:6" ht="15">
      <c r="A506" s="4" t="s">
        <v>73</v>
      </c>
      <c r="B506" s="4" t="s">
        <v>83</v>
      </c>
      <c r="C506" s="4">
        <v>79900091</v>
      </c>
      <c r="D506" s="4">
        <v>13728</v>
      </c>
      <c r="E506" s="5">
        <v>27482.27702</v>
      </c>
      <c r="F506" s="6">
        <f t="shared" si="7"/>
        <v>0.49952192789591493</v>
      </c>
    </row>
    <row r="507" spans="1:6" ht="15">
      <c r="A507" s="4" t="s">
        <v>73</v>
      </c>
      <c r="B507" s="4" t="s">
        <v>83</v>
      </c>
      <c r="C507" s="4">
        <v>79900092</v>
      </c>
      <c r="D507" s="4">
        <v>11217</v>
      </c>
      <c r="E507" s="5">
        <v>18305.628679999983</v>
      </c>
      <c r="F507" s="6">
        <f t="shared" si="7"/>
        <v>0.6127623473677939</v>
      </c>
    </row>
    <row r="508" spans="1:6" ht="15">
      <c r="A508" s="4" t="s">
        <v>73</v>
      </c>
      <c r="B508" s="4" t="s">
        <v>83</v>
      </c>
      <c r="C508" s="4">
        <v>79900093</v>
      </c>
      <c r="D508" s="4">
        <v>11641</v>
      </c>
      <c r="E508" s="5">
        <v>11122.336689999996</v>
      </c>
      <c r="F508" s="6">
        <f t="shared" si="7"/>
        <v>1.0466325849015459</v>
      </c>
    </row>
    <row r="509" spans="1:6" ht="15">
      <c r="A509" s="4" t="s">
        <v>73</v>
      </c>
      <c r="B509" s="4" t="s">
        <v>83</v>
      </c>
      <c r="C509" s="4">
        <v>79900094</v>
      </c>
      <c r="D509" s="4">
        <v>10440</v>
      </c>
      <c r="E509" s="5">
        <v>13943.936100000006</v>
      </c>
      <c r="F509" s="6">
        <f t="shared" si="7"/>
        <v>0.7487125532653578</v>
      </c>
    </row>
    <row r="510" spans="1:6" ht="15">
      <c r="A510" s="4" t="s">
        <v>73</v>
      </c>
      <c r="B510" s="4" t="s">
        <v>83</v>
      </c>
      <c r="C510" s="4">
        <v>79900095</v>
      </c>
      <c r="D510" s="4">
        <v>10308</v>
      </c>
      <c r="E510" s="5">
        <v>15130.819729999994</v>
      </c>
      <c r="F510" s="6">
        <f t="shared" si="7"/>
        <v>0.6812585295403558</v>
      </c>
    </row>
    <row r="511" spans="1:6" ht="15">
      <c r="A511" s="4" t="s">
        <v>73</v>
      </c>
      <c r="B511" s="4" t="s">
        <v>83</v>
      </c>
      <c r="C511" s="4">
        <v>79900096</v>
      </c>
      <c r="D511" s="4">
        <v>11196</v>
      </c>
      <c r="E511" s="5">
        <v>20269.886539999985</v>
      </c>
      <c r="F511" s="6">
        <f t="shared" si="7"/>
        <v>0.5523464563013784</v>
      </c>
    </row>
    <row r="512" spans="1:6" ht="15">
      <c r="A512" s="4" t="s">
        <v>73</v>
      </c>
      <c r="B512" s="4" t="s">
        <v>83</v>
      </c>
      <c r="C512" s="4">
        <v>79900097</v>
      </c>
      <c r="D512" s="4">
        <v>12104</v>
      </c>
      <c r="E512" s="5">
        <v>13558.725510000004</v>
      </c>
      <c r="F512" s="6">
        <f t="shared" si="7"/>
        <v>0.8927092735281722</v>
      </c>
    </row>
    <row r="513" spans="1:6" ht="15">
      <c r="A513" s="4" t="s">
        <v>73</v>
      </c>
      <c r="B513" s="4" t="s">
        <v>83</v>
      </c>
      <c r="C513" s="4">
        <v>79900098</v>
      </c>
      <c r="D513" s="4">
        <v>12244</v>
      </c>
      <c r="E513" s="5">
        <v>17840.886729999987</v>
      </c>
      <c r="F513" s="6">
        <f t="shared" si="7"/>
        <v>0.6862887582494062</v>
      </c>
    </row>
    <row r="514" spans="1:6" ht="15">
      <c r="A514" s="4" t="s">
        <v>73</v>
      </c>
      <c r="B514" s="4" t="s">
        <v>83</v>
      </c>
      <c r="C514" s="4">
        <v>79900099</v>
      </c>
      <c r="D514" s="4">
        <v>11647</v>
      </c>
      <c r="E514" s="5">
        <v>21652.02066999999</v>
      </c>
      <c r="F514" s="6">
        <f t="shared" si="7"/>
        <v>0.5379174617239088</v>
      </c>
    </row>
    <row r="515" spans="1:6" ht="15">
      <c r="A515" s="4" t="s">
        <v>73</v>
      </c>
      <c r="B515" s="4" t="s">
        <v>83</v>
      </c>
      <c r="C515" s="4">
        <v>79900100</v>
      </c>
      <c r="D515" s="4">
        <v>12708</v>
      </c>
      <c r="E515" s="5">
        <v>18896.32100999999</v>
      </c>
      <c r="F515" s="6">
        <f t="shared" si="7"/>
        <v>0.672511860550786</v>
      </c>
    </row>
    <row r="516" spans="1:6" ht="15">
      <c r="A516" s="4" t="s">
        <v>73</v>
      </c>
      <c r="B516" s="4" t="s">
        <v>83</v>
      </c>
      <c r="C516" s="4">
        <v>79900101</v>
      </c>
      <c r="D516" s="4">
        <v>11942</v>
      </c>
      <c r="E516" s="5">
        <v>19896.740189999997</v>
      </c>
      <c r="F516" s="6">
        <f t="shared" si="7"/>
        <v>0.6001988208099531</v>
      </c>
    </row>
    <row r="517" spans="1:6" ht="15">
      <c r="A517" s="4" t="s">
        <v>73</v>
      </c>
      <c r="B517" s="4" t="s">
        <v>83</v>
      </c>
      <c r="C517" s="4">
        <v>79900102</v>
      </c>
      <c r="D517" s="4">
        <v>12504</v>
      </c>
      <c r="E517" s="5">
        <v>19141.58697999999</v>
      </c>
      <c r="F517" s="6">
        <f t="shared" si="7"/>
        <v>0.6532373733204438</v>
      </c>
    </row>
    <row r="518" spans="1:6" ht="15">
      <c r="A518" s="4" t="s">
        <v>73</v>
      </c>
      <c r="B518" s="4" t="s">
        <v>83</v>
      </c>
      <c r="C518" s="4">
        <v>79900103</v>
      </c>
      <c r="D518" s="4">
        <v>10845</v>
      </c>
      <c r="E518" s="5">
        <v>15685.35923</v>
      </c>
      <c r="F518" s="6">
        <f t="shared" si="7"/>
        <v>0.691409093089671</v>
      </c>
    </row>
    <row r="519" spans="1:6" ht="15">
      <c r="A519" s="4" t="s">
        <v>73</v>
      </c>
      <c r="B519" s="4" t="s">
        <v>83</v>
      </c>
      <c r="C519" s="4">
        <v>79900104</v>
      </c>
      <c r="D519" s="4">
        <v>10933</v>
      </c>
      <c r="E519" s="5">
        <v>15707.800459999999</v>
      </c>
      <c r="F519" s="6">
        <f t="shared" si="7"/>
        <v>0.6960236111886541</v>
      </c>
    </row>
    <row r="520" spans="1:6" ht="15">
      <c r="A520" s="4" t="s">
        <v>73</v>
      </c>
      <c r="B520" s="4" t="s">
        <v>83</v>
      </c>
      <c r="C520" s="4">
        <v>79900105</v>
      </c>
      <c r="D520" s="4">
        <v>11468</v>
      </c>
      <c r="E520" s="5">
        <v>16476.552419999985</v>
      </c>
      <c r="F520" s="6">
        <f t="shared" si="7"/>
        <v>0.6960193921441734</v>
      </c>
    </row>
    <row r="521" spans="1:6" ht="15">
      <c r="A521" s="7" t="s">
        <v>9</v>
      </c>
      <c r="B521" s="7"/>
      <c r="C521" s="7"/>
      <c r="D521" s="8">
        <f>SUM(D416:D520)</f>
        <v>1303623</v>
      </c>
      <c r="E521" s="8">
        <f>SUM(E416:E520)</f>
        <v>1917861.7382000005</v>
      </c>
      <c r="F521" s="9">
        <f>D521/E521</f>
        <v>0.6797273098651568</v>
      </c>
    </row>
    <row r="522" spans="1:6" ht="15">
      <c r="A522" s="7" t="s">
        <v>84</v>
      </c>
      <c r="B522" s="7"/>
      <c r="C522" s="7"/>
      <c r="D522" s="8">
        <f>D521+D415+D284+D255+D238+D215+D180+D166+D151+D105</f>
        <v>5464280</v>
      </c>
      <c r="E522" s="8">
        <f>E521+E415+E284+E255+E238+E215+E180+E166+E151+E105</f>
        <v>7860280.35167</v>
      </c>
      <c r="F522" s="9">
        <f>D522/E522</f>
        <v>0.6951762221609635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3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4.140625" style="0" bestFit="1" customWidth="1"/>
    <col min="2" max="2" width="41.57421875" style="0" bestFit="1" customWidth="1"/>
    <col min="3" max="3" width="9.00390625" style="0" bestFit="1" customWidth="1"/>
    <col min="4" max="4" width="14.140625" style="0" customWidth="1"/>
    <col min="5" max="5" width="13.28125" style="0" bestFit="1" customWidth="1"/>
    <col min="6" max="6" width="12.421875" style="0" customWidth="1"/>
  </cols>
  <sheetData>
    <row r="1" spans="1:6" ht="16.5" customHeight="1">
      <c r="A1" s="11" t="s">
        <v>85</v>
      </c>
      <c r="B1" s="11"/>
      <c r="C1" s="11"/>
      <c r="D1" s="11"/>
      <c r="E1" s="11"/>
      <c r="F1" s="11"/>
    </row>
    <row r="3" spans="1:6" ht="28.5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</row>
    <row r="4" spans="1:6" ht="14.25">
      <c r="A4" s="4" t="s">
        <v>86</v>
      </c>
      <c r="B4" s="4" t="s">
        <v>87</v>
      </c>
      <c r="C4" s="4">
        <v>59500001</v>
      </c>
      <c r="D4" s="4">
        <v>15043</v>
      </c>
      <c r="E4" s="5">
        <v>18408.911910000003</v>
      </c>
      <c r="F4" s="6">
        <f aca="true" t="shared" si="0" ref="F4:F67">(D4/E4)</f>
        <v>0.8171585628495736</v>
      </c>
    </row>
    <row r="5" spans="1:6" ht="14.25">
      <c r="A5" s="4" t="s">
        <v>86</v>
      </c>
      <c r="B5" s="4" t="s">
        <v>87</v>
      </c>
      <c r="C5" s="4">
        <v>59500002</v>
      </c>
      <c r="D5" s="4">
        <v>14055</v>
      </c>
      <c r="E5" s="5">
        <v>17571.951090000006</v>
      </c>
      <c r="F5" s="6">
        <f t="shared" si="0"/>
        <v>0.7998542636508098</v>
      </c>
    </row>
    <row r="6" spans="1:6" ht="14.25">
      <c r="A6" s="4" t="s">
        <v>86</v>
      </c>
      <c r="B6" s="4" t="s">
        <v>87</v>
      </c>
      <c r="C6" s="4">
        <v>59500003</v>
      </c>
      <c r="D6" s="4">
        <v>17912</v>
      </c>
      <c r="E6" s="5">
        <v>24793.456669999985</v>
      </c>
      <c r="F6" s="6">
        <f t="shared" si="0"/>
        <v>0.7224486782302313</v>
      </c>
    </row>
    <row r="7" spans="1:6" ht="14.25">
      <c r="A7" s="4" t="s">
        <v>86</v>
      </c>
      <c r="B7" s="4" t="s">
        <v>87</v>
      </c>
      <c r="C7" s="4">
        <v>59500004</v>
      </c>
      <c r="D7" s="4">
        <v>15899</v>
      </c>
      <c r="E7" s="5">
        <v>23261.28436000001</v>
      </c>
      <c r="F7" s="6">
        <f t="shared" si="0"/>
        <v>0.6834962229058961</v>
      </c>
    </row>
    <row r="8" spans="1:6" ht="14.25">
      <c r="A8" s="4" t="s">
        <v>86</v>
      </c>
      <c r="B8" s="4" t="s">
        <v>87</v>
      </c>
      <c r="C8" s="4">
        <v>59500005</v>
      </c>
      <c r="D8" s="4">
        <v>14124</v>
      </c>
      <c r="E8" s="5">
        <v>17127.385509999996</v>
      </c>
      <c r="F8" s="6">
        <f t="shared" si="0"/>
        <v>0.8246442512637764</v>
      </c>
    </row>
    <row r="9" spans="1:6" ht="14.25">
      <c r="A9" s="4" t="s">
        <v>86</v>
      </c>
      <c r="B9" s="4" t="s">
        <v>87</v>
      </c>
      <c r="C9" s="4">
        <v>59500006</v>
      </c>
      <c r="D9" s="4">
        <v>14824</v>
      </c>
      <c r="E9" s="5">
        <v>17442.267760000002</v>
      </c>
      <c r="F9" s="6">
        <f t="shared" si="0"/>
        <v>0.8498894870766505</v>
      </c>
    </row>
    <row r="10" spans="1:6" ht="14.25">
      <c r="A10" s="4" t="s">
        <v>86</v>
      </c>
      <c r="B10" s="4" t="s">
        <v>87</v>
      </c>
      <c r="C10" s="4">
        <v>59500007</v>
      </c>
      <c r="D10" s="4">
        <v>13101</v>
      </c>
      <c r="E10" s="5">
        <v>17618.8939</v>
      </c>
      <c r="F10" s="6">
        <f t="shared" si="0"/>
        <v>0.743576757676031</v>
      </c>
    </row>
    <row r="11" spans="1:6" ht="14.25">
      <c r="A11" s="4" t="s">
        <v>86</v>
      </c>
      <c r="B11" s="4" t="s">
        <v>87</v>
      </c>
      <c r="C11" s="4">
        <v>59500008</v>
      </c>
      <c r="D11" s="4">
        <v>16117</v>
      </c>
      <c r="E11" s="5">
        <v>22578.839149999993</v>
      </c>
      <c r="F11" s="6">
        <f t="shared" si="0"/>
        <v>0.7138099480194049</v>
      </c>
    </row>
    <row r="12" spans="1:6" ht="14.25">
      <c r="A12" s="4" t="s">
        <v>86</v>
      </c>
      <c r="B12" s="4" t="s">
        <v>87</v>
      </c>
      <c r="C12" s="4">
        <v>59500009</v>
      </c>
      <c r="D12" s="4">
        <v>15941</v>
      </c>
      <c r="E12" s="5">
        <v>20585.197199999995</v>
      </c>
      <c r="F12" s="6">
        <f t="shared" si="0"/>
        <v>0.7743914155945032</v>
      </c>
    </row>
    <row r="13" spans="1:6" ht="14.25">
      <c r="A13" s="4" t="s">
        <v>86</v>
      </c>
      <c r="B13" s="4" t="s">
        <v>87</v>
      </c>
      <c r="C13" s="4">
        <v>59500010</v>
      </c>
      <c r="D13" s="4">
        <v>16512</v>
      </c>
      <c r="E13" s="5">
        <v>15696.313409999995</v>
      </c>
      <c r="F13" s="6">
        <f t="shared" si="0"/>
        <v>1.0519667624297269</v>
      </c>
    </row>
    <row r="14" spans="1:6" ht="14.25">
      <c r="A14" s="4" t="s">
        <v>86</v>
      </c>
      <c r="B14" s="4" t="s">
        <v>87</v>
      </c>
      <c r="C14" s="4">
        <v>59500011</v>
      </c>
      <c r="D14" s="4">
        <v>17516</v>
      </c>
      <c r="E14" s="5">
        <v>32324.201889999993</v>
      </c>
      <c r="F14" s="6">
        <f t="shared" si="0"/>
        <v>0.5418849956329116</v>
      </c>
    </row>
    <row r="15" spans="1:6" ht="14.25">
      <c r="A15" s="4" t="s">
        <v>86</v>
      </c>
      <c r="B15" s="4" t="s">
        <v>87</v>
      </c>
      <c r="C15" s="4">
        <v>59500012</v>
      </c>
      <c r="D15" s="4">
        <v>13326</v>
      </c>
      <c r="E15" s="5">
        <v>17000.349490000008</v>
      </c>
      <c r="F15" s="6">
        <f t="shared" si="0"/>
        <v>0.7838662380346155</v>
      </c>
    </row>
    <row r="16" spans="1:6" ht="14.25">
      <c r="A16" s="4" t="s">
        <v>86</v>
      </c>
      <c r="B16" s="4" t="s">
        <v>87</v>
      </c>
      <c r="C16" s="4">
        <v>59500013</v>
      </c>
      <c r="D16" s="4">
        <v>17702</v>
      </c>
      <c r="E16" s="5">
        <v>22296.42915000001</v>
      </c>
      <c r="F16" s="6">
        <f t="shared" si="0"/>
        <v>0.793938790866877</v>
      </c>
    </row>
    <row r="17" spans="1:6" ht="14.25">
      <c r="A17" s="4" t="s">
        <v>86</v>
      </c>
      <c r="B17" s="4" t="s">
        <v>87</v>
      </c>
      <c r="C17" s="4">
        <v>59500014</v>
      </c>
      <c r="D17" s="4">
        <v>11606</v>
      </c>
      <c r="E17" s="5">
        <v>16449.902110000003</v>
      </c>
      <c r="F17" s="6">
        <f t="shared" si="0"/>
        <v>0.7055361133696131</v>
      </c>
    </row>
    <row r="18" spans="1:6" ht="14.25">
      <c r="A18" s="4" t="s">
        <v>86</v>
      </c>
      <c r="B18" s="4" t="s">
        <v>87</v>
      </c>
      <c r="C18" s="4">
        <v>59500015</v>
      </c>
      <c r="D18" s="4">
        <v>19648</v>
      </c>
      <c r="E18" s="5">
        <v>25256.18015000001</v>
      </c>
      <c r="F18" s="6">
        <f t="shared" si="0"/>
        <v>0.7779482044912477</v>
      </c>
    </row>
    <row r="19" spans="1:6" ht="14.25">
      <c r="A19" s="4" t="s">
        <v>86</v>
      </c>
      <c r="B19" s="4" t="s">
        <v>87</v>
      </c>
      <c r="C19" s="4">
        <v>59500016</v>
      </c>
      <c r="D19" s="4">
        <v>17786</v>
      </c>
      <c r="E19" s="5">
        <v>24369.71522</v>
      </c>
      <c r="F19" s="6">
        <f t="shared" si="0"/>
        <v>0.7298402890405217</v>
      </c>
    </row>
    <row r="20" spans="1:6" ht="14.25">
      <c r="A20" s="4" t="s">
        <v>86</v>
      </c>
      <c r="B20" s="4" t="s">
        <v>87</v>
      </c>
      <c r="C20" s="4">
        <v>59500017</v>
      </c>
      <c r="D20" s="4">
        <v>15038</v>
      </c>
      <c r="E20" s="5">
        <v>24665.797290000002</v>
      </c>
      <c r="F20" s="6">
        <f t="shared" si="0"/>
        <v>0.6096701364726086</v>
      </c>
    </row>
    <row r="21" spans="1:6" ht="14.25">
      <c r="A21" s="4" t="s">
        <v>86</v>
      </c>
      <c r="B21" s="4" t="s">
        <v>87</v>
      </c>
      <c r="C21" s="4">
        <v>59500018</v>
      </c>
      <c r="D21" s="4">
        <v>18390</v>
      </c>
      <c r="E21" s="5">
        <v>20254.707080000007</v>
      </c>
      <c r="F21" s="6">
        <f t="shared" si="0"/>
        <v>0.9079370996265226</v>
      </c>
    </row>
    <row r="22" spans="1:6" ht="14.25">
      <c r="A22" s="4" t="s">
        <v>86</v>
      </c>
      <c r="B22" s="4" t="s">
        <v>87</v>
      </c>
      <c r="C22" s="4">
        <v>59500019</v>
      </c>
      <c r="D22" s="4">
        <v>18373</v>
      </c>
      <c r="E22" s="5">
        <v>28852.03360000003</v>
      </c>
      <c r="F22" s="6">
        <f t="shared" si="0"/>
        <v>0.6368008666120498</v>
      </c>
    </row>
    <row r="23" spans="1:6" ht="14.25">
      <c r="A23" s="4" t="s">
        <v>86</v>
      </c>
      <c r="B23" s="4" t="s">
        <v>87</v>
      </c>
      <c r="C23" s="4">
        <v>59500020</v>
      </c>
      <c r="D23" s="4">
        <v>16185</v>
      </c>
      <c r="E23" s="5">
        <v>16153.956200000002</v>
      </c>
      <c r="F23" s="6">
        <f t="shared" si="0"/>
        <v>1.0019217459559533</v>
      </c>
    </row>
    <row r="24" spans="1:6" ht="14.25">
      <c r="A24" s="4" t="s">
        <v>86</v>
      </c>
      <c r="B24" s="4" t="s">
        <v>87</v>
      </c>
      <c r="C24" s="4">
        <v>59500021</v>
      </c>
      <c r="D24" s="4">
        <v>16105</v>
      </c>
      <c r="E24" s="5">
        <v>18811.328949999992</v>
      </c>
      <c r="F24" s="6">
        <f t="shared" si="0"/>
        <v>0.8561330272202808</v>
      </c>
    </row>
    <row r="25" spans="1:6" ht="14.25">
      <c r="A25" s="4" t="s">
        <v>86</v>
      </c>
      <c r="B25" s="4" t="s">
        <v>87</v>
      </c>
      <c r="C25" s="4">
        <v>59500022</v>
      </c>
      <c r="D25" s="4">
        <v>16381</v>
      </c>
      <c r="E25" s="5">
        <v>17713.153890000005</v>
      </c>
      <c r="F25" s="6">
        <f t="shared" si="0"/>
        <v>0.9247929590476784</v>
      </c>
    </row>
    <row r="26" spans="1:6" ht="14.25">
      <c r="A26" s="4" t="s">
        <v>86</v>
      </c>
      <c r="B26" s="4" t="s">
        <v>87</v>
      </c>
      <c r="C26" s="4">
        <v>59500023</v>
      </c>
      <c r="D26" s="4">
        <v>18205</v>
      </c>
      <c r="E26" s="5">
        <v>21643.610739999996</v>
      </c>
      <c r="F26" s="6">
        <f t="shared" si="0"/>
        <v>0.841125827787827</v>
      </c>
    </row>
    <row r="27" spans="1:6" ht="14.25">
      <c r="A27" s="4" t="s">
        <v>86</v>
      </c>
      <c r="B27" s="4" t="s">
        <v>87</v>
      </c>
      <c r="C27" s="4">
        <v>59500024</v>
      </c>
      <c r="D27" s="4">
        <v>17581</v>
      </c>
      <c r="E27" s="5">
        <v>22217.839569999996</v>
      </c>
      <c r="F27" s="6">
        <f t="shared" si="0"/>
        <v>0.7913010598806841</v>
      </c>
    </row>
    <row r="28" spans="1:6" ht="14.25">
      <c r="A28" s="4" t="s">
        <v>86</v>
      </c>
      <c r="B28" s="4" t="s">
        <v>87</v>
      </c>
      <c r="C28" s="4">
        <v>59500025</v>
      </c>
      <c r="D28" s="4">
        <v>14748</v>
      </c>
      <c r="E28" s="5">
        <v>27763.075010000004</v>
      </c>
      <c r="F28" s="6">
        <f t="shared" si="0"/>
        <v>0.531209168821822</v>
      </c>
    </row>
    <row r="29" spans="1:6" ht="14.25">
      <c r="A29" s="4" t="s">
        <v>86</v>
      </c>
      <c r="B29" s="4" t="s">
        <v>87</v>
      </c>
      <c r="C29" s="4">
        <v>59500026</v>
      </c>
      <c r="D29" s="4">
        <v>13209</v>
      </c>
      <c r="E29" s="5">
        <v>20291.816719999995</v>
      </c>
      <c r="F29" s="6">
        <f t="shared" si="0"/>
        <v>0.6509520651731967</v>
      </c>
    </row>
    <row r="30" spans="1:6" ht="14.25">
      <c r="A30" s="4" t="s">
        <v>86</v>
      </c>
      <c r="B30" s="4" t="s">
        <v>87</v>
      </c>
      <c r="C30" s="4">
        <v>59500027</v>
      </c>
      <c r="D30" s="4">
        <v>14083</v>
      </c>
      <c r="E30" s="5">
        <v>15655.930669999996</v>
      </c>
      <c r="F30" s="6">
        <f t="shared" si="0"/>
        <v>0.8995313211871807</v>
      </c>
    </row>
    <row r="31" spans="1:6" ht="14.25">
      <c r="A31" s="4" t="s">
        <v>86</v>
      </c>
      <c r="B31" s="4" t="s">
        <v>87</v>
      </c>
      <c r="C31" s="4">
        <v>59500028</v>
      </c>
      <c r="D31" s="4">
        <v>13468</v>
      </c>
      <c r="E31" s="5">
        <v>14885.811330000008</v>
      </c>
      <c r="F31" s="6">
        <f t="shared" si="0"/>
        <v>0.9047541784207198</v>
      </c>
    </row>
    <row r="32" spans="1:6" ht="14.25">
      <c r="A32" s="4" t="s">
        <v>86</v>
      </c>
      <c r="B32" s="4" t="s">
        <v>87</v>
      </c>
      <c r="C32" s="4">
        <v>59500029</v>
      </c>
      <c r="D32" s="4">
        <v>14202</v>
      </c>
      <c r="E32" s="5">
        <v>22201.77953000001</v>
      </c>
      <c r="F32" s="6">
        <f t="shared" si="0"/>
        <v>0.6396784537387933</v>
      </c>
    </row>
    <row r="33" spans="1:6" ht="14.25">
      <c r="A33" s="4" t="s">
        <v>86</v>
      </c>
      <c r="B33" s="4" t="s">
        <v>87</v>
      </c>
      <c r="C33" s="4">
        <v>59500030</v>
      </c>
      <c r="D33" s="4">
        <v>15621</v>
      </c>
      <c r="E33" s="5">
        <v>26019.867800000004</v>
      </c>
      <c r="F33" s="6">
        <f t="shared" si="0"/>
        <v>0.6003489379757724</v>
      </c>
    </row>
    <row r="34" spans="1:6" ht="14.25">
      <c r="A34" s="4" t="s">
        <v>86</v>
      </c>
      <c r="B34" s="4" t="s">
        <v>87</v>
      </c>
      <c r="C34" s="4">
        <v>59500031</v>
      </c>
      <c r="D34" s="4">
        <v>17129</v>
      </c>
      <c r="E34" s="5">
        <v>22751.678949999998</v>
      </c>
      <c r="F34" s="6">
        <f t="shared" si="0"/>
        <v>0.7528675153004478</v>
      </c>
    </row>
    <row r="35" spans="1:6" ht="14.25">
      <c r="A35" s="4" t="s">
        <v>86</v>
      </c>
      <c r="B35" s="4" t="s">
        <v>87</v>
      </c>
      <c r="C35" s="4">
        <v>59500032</v>
      </c>
      <c r="D35" s="4">
        <v>13525</v>
      </c>
      <c r="E35" s="5">
        <v>15259.79219</v>
      </c>
      <c r="F35" s="6">
        <f t="shared" si="0"/>
        <v>0.8863161327231678</v>
      </c>
    </row>
    <row r="36" spans="1:6" ht="14.25">
      <c r="A36" s="4" t="s">
        <v>86</v>
      </c>
      <c r="B36" s="4" t="s">
        <v>87</v>
      </c>
      <c r="C36" s="4">
        <v>59500033</v>
      </c>
      <c r="D36" s="4">
        <v>17245</v>
      </c>
      <c r="E36" s="5">
        <v>21293.32517999999</v>
      </c>
      <c r="F36" s="6">
        <f t="shared" si="0"/>
        <v>0.8098782061618809</v>
      </c>
    </row>
    <row r="37" spans="1:6" ht="14.25">
      <c r="A37" s="4" t="s">
        <v>86</v>
      </c>
      <c r="B37" s="4" t="s">
        <v>87</v>
      </c>
      <c r="C37" s="4">
        <v>59500034</v>
      </c>
      <c r="D37" s="4">
        <v>16760</v>
      </c>
      <c r="E37" s="5">
        <v>27268.352830000014</v>
      </c>
      <c r="F37" s="6">
        <f t="shared" si="0"/>
        <v>0.6146319179778631</v>
      </c>
    </row>
    <row r="38" spans="1:6" ht="14.25">
      <c r="A38" s="4" t="s">
        <v>86</v>
      </c>
      <c r="B38" s="4" t="s">
        <v>87</v>
      </c>
      <c r="C38" s="4">
        <v>59500035</v>
      </c>
      <c r="D38" s="4">
        <v>16788</v>
      </c>
      <c r="E38" s="5">
        <v>21851.331039999997</v>
      </c>
      <c r="F38" s="6">
        <f t="shared" si="0"/>
        <v>0.7682827178476539</v>
      </c>
    </row>
    <row r="39" spans="1:6" ht="14.25">
      <c r="A39" s="4" t="s">
        <v>86</v>
      </c>
      <c r="B39" s="4" t="s">
        <v>87</v>
      </c>
      <c r="C39" s="4">
        <v>59500036</v>
      </c>
      <c r="D39" s="4">
        <v>17804</v>
      </c>
      <c r="E39" s="5">
        <v>22021.44739999999</v>
      </c>
      <c r="F39" s="6">
        <f t="shared" si="0"/>
        <v>0.8084845503842771</v>
      </c>
    </row>
    <row r="40" spans="1:6" ht="14.25">
      <c r="A40" s="4" t="s">
        <v>86</v>
      </c>
      <c r="B40" s="4" t="s">
        <v>87</v>
      </c>
      <c r="C40" s="4">
        <v>59500037</v>
      </c>
      <c r="D40" s="4">
        <v>16607</v>
      </c>
      <c r="E40" s="5">
        <v>27609.980170000003</v>
      </c>
      <c r="F40" s="6">
        <f t="shared" si="0"/>
        <v>0.6014854012117169</v>
      </c>
    </row>
    <row r="41" spans="1:6" ht="14.25">
      <c r="A41" s="4" t="s">
        <v>86</v>
      </c>
      <c r="B41" s="4" t="s">
        <v>87</v>
      </c>
      <c r="C41" s="4">
        <v>59500038</v>
      </c>
      <c r="D41" s="4">
        <v>15169</v>
      </c>
      <c r="E41" s="5">
        <v>24333.856880000003</v>
      </c>
      <c r="F41" s="6">
        <f t="shared" si="0"/>
        <v>0.6233701494508008</v>
      </c>
    </row>
    <row r="42" spans="1:6" ht="14.25">
      <c r="A42" s="4" t="s">
        <v>86</v>
      </c>
      <c r="B42" s="4" t="s">
        <v>87</v>
      </c>
      <c r="C42" s="4">
        <v>59500039</v>
      </c>
      <c r="D42" s="4">
        <v>17076</v>
      </c>
      <c r="E42" s="5">
        <v>20580.810120000002</v>
      </c>
      <c r="F42" s="6">
        <f t="shared" si="0"/>
        <v>0.8297049484658477</v>
      </c>
    </row>
    <row r="43" spans="1:6" ht="14.25">
      <c r="A43" s="4" t="s">
        <v>86</v>
      </c>
      <c r="B43" s="4" t="s">
        <v>87</v>
      </c>
      <c r="C43" s="4">
        <v>59500040</v>
      </c>
      <c r="D43" s="4">
        <v>15202</v>
      </c>
      <c r="E43" s="5">
        <v>21792.577520000017</v>
      </c>
      <c r="F43" s="6">
        <f t="shared" si="0"/>
        <v>0.6975769610569676</v>
      </c>
    </row>
    <row r="44" spans="1:6" ht="14.25">
      <c r="A44" s="4" t="s">
        <v>86</v>
      </c>
      <c r="B44" s="4" t="s">
        <v>87</v>
      </c>
      <c r="C44" s="4">
        <v>59500041</v>
      </c>
      <c r="D44" s="4">
        <v>16563</v>
      </c>
      <c r="E44" s="5">
        <v>23358.945709999996</v>
      </c>
      <c r="F44" s="6">
        <f t="shared" si="0"/>
        <v>0.7090645359439043</v>
      </c>
    </row>
    <row r="45" spans="1:6" ht="14.25">
      <c r="A45" s="4" t="s">
        <v>86</v>
      </c>
      <c r="B45" s="4" t="s">
        <v>87</v>
      </c>
      <c r="C45" s="4">
        <v>59500042</v>
      </c>
      <c r="D45" s="4">
        <v>16714</v>
      </c>
      <c r="E45" s="5">
        <v>24305.17957000002</v>
      </c>
      <c r="F45" s="6">
        <f t="shared" si="0"/>
        <v>0.6876723519718471</v>
      </c>
    </row>
    <row r="46" spans="1:6" ht="14.25">
      <c r="A46" s="4" t="s">
        <v>86</v>
      </c>
      <c r="B46" s="4" t="s">
        <v>87</v>
      </c>
      <c r="C46" s="4">
        <v>59500043</v>
      </c>
      <c r="D46" s="4">
        <v>17037</v>
      </c>
      <c r="E46" s="5">
        <v>21306.950230000006</v>
      </c>
      <c r="F46" s="6">
        <f t="shared" si="0"/>
        <v>0.7995982445207972</v>
      </c>
    </row>
    <row r="47" spans="1:6" ht="14.25">
      <c r="A47" s="4" t="s">
        <v>86</v>
      </c>
      <c r="B47" s="4" t="s">
        <v>87</v>
      </c>
      <c r="C47" s="4">
        <v>59500044</v>
      </c>
      <c r="D47" s="4">
        <v>16938</v>
      </c>
      <c r="E47" s="5">
        <v>26085.661700000004</v>
      </c>
      <c r="F47" s="6">
        <f t="shared" si="0"/>
        <v>0.649322229000616</v>
      </c>
    </row>
    <row r="48" spans="1:6" ht="14.25">
      <c r="A48" s="4" t="s">
        <v>86</v>
      </c>
      <c r="B48" s="4" t="s">
        <v>87</v>
      </c>
      <c r="C48" s="4">
        <v>59500045</v>
      </c>
      <c r="D48" s="4">
        <v>16393</v>
      </c>
      <c r="E48" s="5">
        <v>25129.855079999998</v>
      </c>
      <c r="F48" s="6">
        <f t="shared" si="0"/>
        <v>0.6523316568206807</v>
      </c>
    </row>
    <row r="49" spans="1:6" ht="14.25">
      <c r="A49" s="4" t="s">
        <v>86</v>
      </c>
      <c r="B49" s="4" t="s">
        <v>87</v>
      </c>
      <c r="C49" s="4">
        <v>59500046</v>
      </c>
      <c r="D49" s="4">
        <v>15320</v>
      </c>
      <c r="E49" s="5">
        <v>20995.731539999997</v>
      </c>
      <c r="F49" s="6">
        <f t="shared" si="0"/>
        <v>0.7296721226794655</v>
      </c>
    </row>
    <row r="50" spans="1:6" ht="15">
      <c r="A50" s="4" t="s">
        <v>86</v>
      </c>
      <c r="B50" s="4" t="s">
        <v>87</v>
      </c>
      <c r="C50" s="4">
        <v>59500047</v>
      </c>
      <c r="D50" s="4">
        <v>13611</v>
      </c>
      <c r="E50" s="5">
        <v>20933.533050000027</v>
      </c>
      <c r="F50" s="6">
        <f t="shared" si="0"/>
        <v>0.6502008030603311</v>
      </c>
    </row>
    <row r="51" spans="1:6" ht="15">
      <c r="A51" s="4" t="s">
        <v>86</v>
      </c>
      <c r="B51" s="4" t="s">
        <v>87</v>
      </c>
      <c r="C51" s="4">
        <v>59500048</v>
      </c>
      <c r="D51" s="4">
        <v>14786</v>
      </c>
      <c r="E51" s="5">
        <v>21648.89724000001</v>
      </c>
      <c r="F51" s="6">
        <f t="shared" si="0"/>
        <v>0.6829909087785015</v>
      </c>
    </row>
    <row r="52" spans="1:6" ht="15">
      <c r="A52" s="4" t="s">
        <v>86</v>
      </c>
      <c r="B52" s="4" t="s">
        <v>87</v>
      </c>
      <c r="C52" s="4">
        <v>59500049</v>
      </c>
      <c r="D52" s="4">
        <v>14800</v>
      </c>
      <c r="E52" s="5">
        <v>26558.865750000008</v>
      </c>
      <c r="F52" s="6">
        <f t="shared" si="0"/>
        <v>0.5572527132488704</v>
      </c>
    </row>
    <row r="53" spans="1:6" ht="15">
      <c r="A53" s="4" t="s">
        <v>86</v>
      </c>
      <c r="B53" s="4" t="s">
        <v>87</v>
      </c>
      <c r="C53" s="4">
        <v>59500050</v>
      </c>
      <c r="D53" s="4">
        <v>14040</v>
      </c>
      <c r="E53" s="5">
        <v>21958.852050000012</v>
      </c>
      <c r="F53" s="6">
        <f t="shared" si="0"/>
        <v>0.6393776855015512</v>
      </c>
    </row>
    <row r="54" spans="1:6" ht="15">
      <c r="A54" s="4" t="s">
        <v>86</v>
      </c>
      <c r="B54" s="4" t="s">
        <v>87</v>
      </c>
      <c r="C54" s="4">
        <v>59500051</v>
      </c>
      <c r="D54" s="4">
        <v>18408</v>
      </c>
      <c r="E54" s="5">
        <v>28961.244780000026</v>
      </c>
      <c r="F54" s="6">
        <f t="shared" si="0"/>
        <v>0.6356080389442427</v>
      </c>
    </row>
    <row r="55" spans="1:6" ht="15">
      <c r="A55" s="4" t="s">
        <v>86</v>
      </c>
      <c r="B55" s="4" t="s">
        <v>87</v>
      </c>
      <c r="C55" s="4">
        <v>59500052</v>
      </c>
      <c r="D55" s="4">
        <v>17680</v>
      </c>
      <c r="E55" s="5">
        <v>25596.74285</v>
      </c>
      <c r="F55" s="6">
        <f t="shared" si="0"/>
        <v>0.6907128810726791</v>
      </c>
    </row>
    <row r="56" spans="1:6" ht="15">
      <c r="A56" s="4" t="s">
        <v>86</v>
      </c>
      <c r="B56" s="4" t="s">
        <v>87</v>
      </c>
      <c r="C56" s="4">
        <v>59500053</v>
      </c>
      <c r="D56" s="4">
        <v>15736</v>
      </c>
      <c r="E56" s="5">
        <v>22361.97558000001</v>
      </c>
      <c r="F56" s="6">
        <f t="shared" si="0"/>
        <v>0.7036945346668693</v>
      </c>
    </row>
    <row r="57" spans="1:6" ht="15">
      <c r="A57" s="4" t="s">
        <v>86</v>
      </c>
      <c r="B57" s="4" t="s">
        <v>87</v>
      </c>
      <c r="C57" s="4">
        <v>59500054</v>
      </c>
      <c r="D57" s="4">
        <v>15232</v>
      </c>
      <c r="E57" s="5">
        <v>20923.818970000004</v>
      </c>
      <c r="F57" s="6">
        <f t="shared" si="0"/>
        <v>0.7279741820477047</v>
      </c>
    </row>
    <row r="58" spans="1:6" ht="15">
      <c r="A58" s="4" t="s">
        <v>86</v>
      </c>
      <c r="B58" s="4" t="s">
        <v>87</v>
      </c>
      <c r="C58" s="4">
        <v>59500055</v>
      </c>
      <c r="D58" s="4">
        <v>17415</v>
      </c>
      <c r="E58" s="5">
        <v>26907.656919999998</v>
      </c>
      <c r="F58" s="6">
        <f t="shared" si="0"/>
        <v>0.6472135441512832</v>
      </c>
    </row>
    <row r="59" spans="1:6" ht="15">
      <c r="A59" s="4" t="s">
        <v>86</v>
      </c>
      <c r="B59" s="4" t="s">
        <v>87</v>
      </c>
      <c r="C59" s="4">
        <v>59500056</v>
      </c>
      <c r="D59" s="4">
        <v>17470</v>
      </c>
      <c r="E59" s="5">
        <v>25952.462430000018</v>
      </c>
      <c r="F59" s="6">
        <f t="shared" si="0"/>
        <v>0.6731538499331521</v>
      </c>
    </row>
    <row r="60" spans="1:6" ht="15">
      <c r="A60" s="4" t="s">
        <v>86</v>
      </c>
      <c r="B60" s="4" t="s">
        <v>87</v>
      </c>
      <c r="C60" s="4">
        <v>59500057</v>
      </c>
      <c r="D60" s="4">
        <v>17618</v>
      </c>
      <c r="E60" s="5">
        <v>21823.906570000006</v>
      </c>
      <c r="F60" s="6">
        <f t="shared" si="0"/>
        <v>0.8072798489807682</v>
      </c>
    </row>
    <row r="61" spans="1:6" ht="15">
      <c r="A61" s="4" t="s">
        <v>86</v>
      </c>
      <c r="B61" s="4" t="s">
        <v>87</v>
      </c>
      <c r="C61" s="4">
        <v>59500058</v>
      </c>
      <c r="D61" s="4">
        <v>17146</v>
      </c>
      <c r="E61" s="5">
        <v>25801.20726000002</v>
      </c>
      <c r="F61" s="6">
        <f t="shared" si="0"/>
        <v>0.6645425474559746</v>
      </c>
    </row>
    <row r="62" spans="1:6" ht="15">
      <c r="A62" s="4" t="s">
        <v>86</v>
      </c>
      <c r="B62" s="4" t="s">
        <v>87</v>
      </c>
      <c r="C62" s="4">
        <v>59500059</v>
      </c>
      <c r="D62" s="4">
        <v>16505</v>
      </c>
      <c r="E62" s="5">
        <v>27981.061640000007</v>
      </c>
      <c r="F62" s="6">
        <f t="shared" si="0"/>
        <v>0.5898632515217173</v>
      </c>
    </row>
    <row r="63" spans="1:6" ht="15">
      <c r="A63" s="4" t="s">
        <v>86</v>
      </c>
      <c r="B63" s="4" t="s">
        <v>87</v>
      </c>
      <c r="C63" s="4">
        <v>59500060</v>
      </c>
      <c r="D63" s="4">
        <v>17697</v>
      </c>
      <c r="E63" s="5">
        <v>25465.696860000015</v>
      </c>
      <c r="F63" s="6">
        <f t="shared" si="0"/>
        <v>0.6949348410644668</v>
      </c>
    </row>
    <row r="64" spans="1:6" ht="15">
      <c r="A64" s="4" t="s">
        <v>86</v>
      </c>
      <c r="B64" s="4" t="s">
        <v>87</v>
      </c>
      <c r="C64" s="4">
        <v>59500061</v>
      </c>
      <c r="D64" s="4">
        <v>19082</v>
      </c>
      <c r="E64" s="5">
        <v>24831.76122000001</v>
      </c>
      <c r="F64" s="6">
        <f t="shared" si="0"/>
        <v>0.7684513325873544</v>
      </c>
    </row>
    <row r="65" spans="1:6" ht="15">
      <c r="A65" s="4" t="s">
        <v>86</v>
      </c>
      <c r="B65" s="4" t="s">
        <v>87</v>
      </c>
      <c r="C65" s="4">
        <v>59500062</v>
      </c>
      <c r="D65" s="4">
        <v>14982</v>
      </c>
      <c r="E65" s="5">
        <v>20434.41981</v>
      </c>
      <c r="F65" s="6">
        <f t="shared" si="0"/>
        <v>0.7331747188960194</v>
      </c>
    </row>
    <row r="66" spans="1:6" ht="15">
      <c r="A66" s="4" t="s">
        <v>86</v>
      </c>
      <c r="B66" s="4" t="s">
        <v>87</v>
      </c>
      <c r="C66" s="4">
        <v>59500063</v>
      </c>
      <c r="D66" s="4">
        <v>16058</v>
      </c>
      <c r="E66" s="5">
        <v>25269.084380000008</v>
      </c>
      <c r="F66" s="6">
        <f t="shared" si="0"/>
        <v>0.6354800893660237</v>
      </c>
    </row>
    <row r="67" spans="1:6" ht="15">
      <c r="A67" s="4" t="s">
        <v>86</v>
      </c>
      <c r="B67" s="4" t="s">
        <v>87</v>
      </c>
      <c r="C67" s="4">
        <v>59500064</v>
      </c>
      <c r="D67" s="4">
        <v>16755</v>
      </c>
      <c r="E67" s="5">
        <v>24547.510270000013</v>
      </c>
      <c r="F67" s="6">
        <f t="shared" si="0"/>
        <v>0.6825539460299813</v>
      </c>
    </row>
    <row r="68" spans="1:6" ht="15">
      <c r="A68" s="4" t="s">
        <v>86</v>
      </c>
      <c r="B68" s="4" t="s">
        <v>87</v>
      </c>
      <c r="C68" s="4">
        <v>59500065</v>
      </c>
      <c r="D68" s="4">
        <v>17195</v>
      </c>
      <c r="E68" s="5">
        <v>31362.800110000015</v>
      </c>
      <c r="F68" s="6">
        <f aca="true" t="shared" si="1" ref="F68:F133">(D68/E68)</f>
        <v>0.5482609951819124</v>
      </c>
    </row>
    <row r="69" spans="1:6" ht="15">
      <c r="A69" s="4" t="s">
        <v>86</v>
      </c>
      <c r="B69" s="4" t="s">
        <v>87</v>
      </c>
      <c r="C69" s="4">
        <v>59500066</v>
      </c>
      <c r="D69" s="4">
        <v>15504</v>
      </c>
      <c r="E69" s="5">
        <v>22322.827959999995</v>
      </c>
      <c r="F69" s="6">
        <f t="shared" si="1"/>
        <v>0.6945356577482669</v>
      </c>
    </row>
    <row r="70" spans="1:6" ht="15">
      <c r="A70" s="4" t="s">
        <v>86</v>
      </c>
      <c r="B70" s="4" t="s">
        <v>87</v>
      </c>
      <c r="C70" s="4">
        <v>59500067</v>
      </c>
      <c r="D70" s="4">
        <v>16927</v>
      </c>
      <c r="E70" s="5">
        <v>27238.04453000001</v>
      </c>
      <c r="F70" s="6">
        <f t="shared" si="1"/>
        <v>0.6214469611192751</v>
      </c>
    </row>
    <row r="71" spans="1:6" ht="15">
      <c r="A71" s="4" t="s">
        <v>86</v>
      </c>
      <c r="B71" s="4" t="s">
        <v>87</v>
      </c>
      <c r="C71" s="4">
        <v>59500068</v>
      </c>
      <c r="D71" s="4">
        <v>17675</v>
      </c>
      <c r="E71" s="5">
        <v>28162.748079999998</v>
      </c>
      <c r="F71" s="6">
        <f t="shared" si="1"/>
        <v>0.6276021057956359</v>
      </c>
    </row>
    <row r="72" spans="1:6" ht="15">
      <c r="A72" s="4" t="s">
        <v>86</v>
      </c>
      <c r="B72" s="4" t="s">
        <v>87</v>
      </c>
      <c r="C72" s="4">
        <v>59500069</v>
      </c>
      <c r="D72" s="4">
        <v>17494</v>
      </c>
      <c r="E72" s="5">
        <v>23824.617550000006</v>
      </c>
      <c r="F72" s="6">
        <f t="shared" si="1"/>
        <v>0.7342825110743486</v>
      </c>
    </row>
    <row r="73" spans="1:6" ht="15">
      <c r="A73" s="4" t="s">
        <v>86</v>
      </c>
      <c r="B73" s="4" t="s">
        <v>87</v>
      </c>
      <c r="C73" s="4">
        <v>59500070</v>
      </c>
      <c r="D73" s="4">
        <v>17912</v>
      </c>
      <c r="E73" s="5">
        <v>23253.615880000005</v>
      </c>
      <c r="F73" s="6">
        <f t="shared" si="1"/>
        <v>0.7702888055102765</v>
      </c>
    </row>
    <row r="74" spans="1:6" ht="15">
      <c r="A74" s="4" t="s">
        <v>86</v>
      </c>
      <c r="B74" s="4" t="s">
        <v>87</v>
      </c>
      <c r="C74" s="4">
        <v>59500071</v>
      </c>
      <c r="D74" s="4">
        <v>17452</v>
      </c>
      <c r="E74" s="5">
        <v>26354.35361999999</v>
      </c>
      <c r="F74" s="6">
        <f t="shared" si="1"/>
        <v>0.6622055790719866</v>
      </c>
    </row>
    <row r="75" spans="1:6" ht="15">
      <c r="A75" s="4" t="s">
        <v>86</v>
      </c>
      <c r="B75" s="4" t="s">
        <v>87</v>
      </c>
      <c r="C75" s="4">
        <v>59500072</v>
      </c>
      <c r="D75" s="4">
        <v>17222</v>
      </c>
      <c r="E75" s="5">
        <v>25787.264180000006</v>
      </c>
      <c r="F75" s="6">
        <f t="shared" si="1"/>
        <v>0.6678490544707327</v>
      </c>
    </row>
    <row r="76" spans="1:6" ht="15">
      <c r="A76" s="4" t="s">
        <v>86</v>
      </c>
      <c r="B76" s="4" t="s">
        <v>87</v>
      </c>
      <c r="C76" s="4">
        <v>59500073</v>
      </c>
      <c r="D76" s="4">
        <v>17814</v>
      </c>
      <c r="E76" s="5">
        <v>23497.796970000018</v>
      </c>
      <c r="F76" s="6">
        <f t="shared" si="1"/>
        <v>0.7581136232789566</v>
      </c>
    </row>
    <row r="77" spans="1:6" ht="15">
      <c r="A77" s="4" t="s">
        <v>86</v>
      </c>
      <c r="B77" s="4" t="s">
        <v>87</v>
      </c>
      <c r="C77" s="4">
        <v>59500074</v>
      </c>
      <c r="D77" s="4">
        <v>13617</v>
      </c>
      <c r="E77" s="5">
        <v>15943.238689999996</v>
      </c>
      <c r="F77" s="6">
        <f t="shared" si="1"/>
        <v>0.8540924629411042</v>
      </c>
    </row>
    <row r="78" spans="1:6" ht="15">
      <c r="A78" s="4" t="s">
        <v>86</v>
      </c>
      <c r="B78" s="4" t="s">
        <v>87</v>
      </c>
      <c r="C78" s="4">
        <v>59500075</v>
      </c>
      <c r="D78" s="4">
        <v>15006</v>
      </c>
      <c r="E78" s="5">
        <v>15704.458870000004</v>
      </c>
      <c r="F78" s="6">
        <f t="shared" si="1"/>
        <v>0.955524805039016</v>
      </c>
    </row>
    <row r="79" spans="1:6" ht="15">
      <c r="A79" s="4" t="s">
        <v>86</v>
      </c>
      <c r="B79" s="4" t="s">
        <v>87</v>
      </c>
      <c r="C79" s="4">
        <v>59500076</v>
      </c>
      <c r="D79" s="4">
        <v>12687</v>
      </c>
      <c r="E79" s="5">
        <v>14140.363690000004</v>
      </c>
      <c r="F79" s="6">
        <f t="shared" si="1"/>
        <v>0.8972187899928051</v>
      </c>
    </row>
    <row r="80" spans="1:6" ht="15">
      <c r="A80" s="4" t="s">
        <v>86</v>
      </c>
      <c r="B80" s="4" t="s">
        <v>87</v>
      </c>
      <c r="C80" s="4">
        <v>59500077</v>
      </c>
      <c r="D80" s="4">
        <v>16689</v>
      </c>
      <c r="E80" s="5">
        <v>30003.263050000012</v>
      </c>
      <c r="F80" s="6">
        <f t="shared" si="1"/>
        <v>0.5562394987567858</v>
      </c>
    </row>
    <row r="81" spans="1:6" ht="15">
      <c r="A81" s="4" t="s">
        <v>86</v>
      </c>
      <c r="B81" s="4" t="s">
        <v>87</v>
      </c>
      <c r="C81" s="4">
        <v>59500078</v>
      </c>
      <c r="D81" s="4">
        <v>13669</v>
      </c>
      <c r="E81" s="5">
        <v>18825.44871000001</v>
      </c>
      <c r="F81" s="6">
        <f t="shared" si="1"/>
        <v>0.7260915907273475</v>
      </c>
    </row>
    <row r="82" spans="1:6" ht="15">
      <c r="A82" s="4" t="s">
        <v>86</v>
      </c>
      <c r="B82" s="4" t="s">
        <v>87</v>
      </c>
      <c r="C82" s="4">
        <v>59500079</v>
      </c>
      <c r="D82" s="4">
        <v>14579</v>
      </c>
      <c r="E82" s="5">
        <v>25758.36327</v>
      </c>
      <c r="F82" s="6">
        <f t="shared" si="1"/>
        <v>0.5659909306807442</v>
      </c>
    </row>
    <row r="83" spans="1:6" ht="15">
      <c r="A83" s="4" t="s">
        <v>86</v>
      </c>
      <c r="B83" s="4" t="s">
        <v>87</v>
      </c>
      <c r="C83" s="4">
        <v>59500080</v>
      </c>
      <c r="D83" s="4">
        <v>13886</v>
      </c>
      <c r="E83" s="5">
        <v>20421.827050000018</v>
      </c>
      <c r="F83" s="6">
        <f t="shared" si="1"/>
        <v>0.6799587503117155</v>
      </c>
    </row>
    <row r="84" spans="1:6" ht="15">
      <c r="A84" s="4" t="s">
        <v>86</v>
      </c>
      <c r="B84" s="4" t="s">
        <v>87</v>
      </c>
      <c r="C84" s="4">
        <v>59500081</v>
      </c>
      <c r="D84" s="4">
        <v>12786</v>
      </c>
      <c r="E84" s="5">
        <v>16451.42920000001</v>
      </c>
      <c r="F84" s="6">
        <f t="shared" si="1"/>
        <v>0.7771969136882036</v>
      </c>
    </row>
    <row r="85" spans="1:6" ht="15">
      <c r="A85" s="4" t="s">
        <v>86</v>
      </c>
      <c r="B85" s="4" t="s">
        <v>87</v>
      </c>
      <c r="C85" s="4">
        <v>59500082</v>
      </c>
      <c r="D85" s="4">
        <v>13887</v>
      </c>
      <c r="E85" s="5">
        <v>19275.44622000001</v>
      </c>
      <c r="F85" s="6">
        <f t="shared" si="1"/>
        <v>0.7204502475066433</v>
      </c>
    </row>
    <row r="86" spans="1:6" ht="15">
      <c r="A86" s="4" t="s">
        <v>86</v>
      </c>
      <c r="B86" s="4" t="s">
        <v>87</v>
      </c>
      <c r="C86" s="4">
        <v>59500083</v>
      </c>
      <c r="D86" s="4">
        <v>16355</v>
      </c>
      <c r="E86" s="5">
        <v>23809.507610000008</v>
      </c>
      <c r="F86" s="6">
        <f t="shared" si="1"/>
        <v>0.6869104673601436</v>
      </c>
    </row>
    <row r="87" spans="1:6" ht="15">
      <c r="A87" s="4" t="s">
        <v>86</v>
      </c>
      <c r="B87" s="4" t="s">
        <v>87</v>
      </c>
      <c r="C87" s="4">
        <v>59500084</v>
      </c>
      <c r="D87" s="4">
        <v>16430</v>
      </c>
      <c r="E87" s="5">
        <v>25221.435910000004</v>
      </c>
      <c r="F87" s="6">
        <f t="shared" si="1"/>
        <v>0.6514300002041398</v>
      </c>
    </row>
    <row r="88" spans="1:6" ht="15">
      <c r="A88" s="4" t="s">
        <v>86</v>
      </c>
      <c r="B88" s="4" t="s">
        <v>87</v>
      </c>
      <c r="C88" s="4">
        <v>59500085</v>
      </c>
      <c r="D88" s="4">
        <v>15112</v>
      </c>
      <c r="E88" s="5">
        <v>21561.607620000002</v>
      </c>
      <c r="F88" s="6">
        <f t="shared" si="1"/>
        <v>0.7008753830573603</v>
      </c>
    </row>
    <row r="89" spans="1:6" ht="15">
      <c r="A89" s="4" t="s">
        <v>86</v>
      </c>
      <c r="B89" s="4" t="s">
        <v>87</v>
      </c>
      <c r="C89" s="4">
        <v>59500086</v>
      </c>
      <c r="D89" s="4">
        <v>14439</v>
      </c>
      <c r="E89" s="5">
        <v>21605.81748000001</v>
      </c>
      <c r="F89" s="6">
        <f t="shared" si="1"/>
        <v>0.6682922325603203</v>
      </c>
    </row>
    <row r="90" spans="1:6" ht="15">
      <c r="A90" s="4" t="s">
        <v>86</v>
      </c>
      <c r="B90" s="4" t="s">
        <v>87</v>
      </c>
      <c r="C90" s="4">
        <v>59500087</v>
      </c>
      <c r="D90" s="4">
        <v>12855</v>
      </c>
      <c r="E90" s="5">
        <v>18081.661350000017</v>
      </c>
      <c r="F90" s="6">
        <f t="shared" si="1"/>
        <v>0.7109413096048273</v>
      </c>
    </row>
    <row r="91" spans="1:6" ht="15">
      <c r="A91" s="4" t="s">
        <v>86</v>
      </c>
      <c r="B91" s="4" t="s">
        <v>87</v>
      </c>
      <c r="C91" s="4">
        <v>59500088</v>
      </c>
      <c r="D91" s="4">
        <v>14283</v>
      </c>
      <c r="E91" s="5">
        <v>24092.761779999993</v>
      </c>
      <c r="F91" s="6">
        <f t="shared" si="1"/>
        <v>0.5928336539589528</v>
      </c>
    </row>
    <row r="92" spans="1:6" ht="15">
      <c r="A92" s="4" t="s">
        <v>86</v>
      </c>
      <c r="B92" s="4" t="s">
        <v>87</v>
      </c>
      <c r="C92" s="4">
        <v>59500089</v>
      </c>
      <c r="D92" s="4">
        <v>15820</v>
      </c>
      <c r="E92" s="5">
        <v>23215.677850000007</v>
      </c>
      <c r="F92" s="6">
        <f t="shared" si="1"/>
        <v>0.6814360580903734</v>
      </c>
    </row>
    <row r="93" spans="1:6" ht="15">
      <c r="A93" s="4" t="s">
        <v>86</v>
      </c>
      <c r="B93" s="4" t="s">
        <v>87</v>
      </c>
      <c r="C93" s="4">
        <v>59500090</v>
      </c>
      <c r="D93" s="4">
        <v>14349</v>
      </c>
      <c r="E93" s="5">
        <v>19209.42945000001</v>
      </c>
      <c r="F93" s="6">
        <f t="shared" si="1"/>
        <v>0.746976896807312</v>
      </c>
    </row>
    <row r="94" spans="1:6" ht="15">
      <c r="A94" s="4" t="s">
        <v>86</v>
      </c>
      <c r="B94" s="4" t="s">
        <v>87</v>
      </c>
      <c r="C94" s="4">
        <v>59500091</v>
      </c>
      <c r="D94" s="4">
        <v>14310</v>
      </c>
      <c r="E94" s="5">
        <v>22167.86215</v>
      </c>
      <c r="F94" s="6">
        <f t="shared" si="1"/>
        <v>0.6455290953710663</v>
      </c>
    </row>
    <row r="95" spans="1:6" ht="15">
      <c r="A95" s="4" t="s">
        <v>86</v>
      </c>
      <c r="B95" s="4" t="s">
        <v>87</v>
      </c>
      <c r="C95" s="4">
        <v>59500092</v>
      </c>
      <c r="D95" s="4">
        <v>16501</v>
      </c>
      <c r="E95" s="5">
        <v>19292.667040000008</v>
      </c>
      <c r="F95" s="6">
        <f t="shared" si="1"/>
        <v>0.8552990608187054</v>
      </c>
    </row>
    <row r="96" spans="1:6" ht="15">
      <c r="A96" s="4" t="s">
        <v>86</v>
      </c>
      <c r="B96" s="4" t="s">
        <v>87</v>
      </c>
      <c r="C96" s="4">
        <v>59500093</v>
      </c>
      <c r="D96" s="4">
        <v>13357</v>
      </c>
      <c r="E96" s="5">
        <v>23207.073389999994</v>
      </c>
      <c r="F96" s="6">
        <f t="shared" si="1"/>
        <v>0.5755572784009714</v>
      </c>
    </row>
    <row r="97" spans="1:6" ht="15">
      <c r="A97" s="4" t="s">
        <v>86</v>
      </c>
      <c r="B97" s="4" t="s">
        <v>87</v>
      </c>
      <c r="C97" s="4">
        <v>59500094</v>
      </c>
      <c r="D97" s="4">
        <v>13365</v>
      </c>
      <c r="E97" s="5">
        <v>18605.674070000005</v>
      </c>
      <c r="F97" s="6">
        <f t="shared" si="1"/>
        <v>0.71832925535065</v>
      </c>
    </row>
    <row r="98" spans="1:6" ht="15">
      <c r="A98" s="4" t="s">
        <v>86</v>
      </c>
      <c r="B98" s="4" t="s">
        <v>87</v>
      </c>
      <c r="C98" s="4">
        <v>59500095</v>
      </c>
      <c r="D98" s="4">
        <v>13985</v>
      </c>
      <c r="E98" s="5">
        <v>23461.970800000006</v>
      </c>
      <c r="F98" s="6">
        <f t="shared" si="1"/>
        <v>0.5960709830906445</v>
      </c>
    </row>
    <row r="99" spans="1:6" ht="15">
      <c r="A99" s="4" t="s">
        <v>86</v>
      </c>
      <c r="B99" s="4" t="s">
        <v>87</v>
      </c>
      <c r="C99" s="4">
        <v>59500096</v>
      </c>
      <c r="D99" s="4">
        <v>14047</v>
      </c>
      <c r="E99" s="5">
        <v>20550.666889999993</v>
      </c>
      <c r="F99" s="6">
        <f t="shared" si="1"/>
        <v>0.6835301294691952</v>
      </c>
    </row>
    <row r="100" spans="1:6" ht="15">
      <c r="A100" s="4" t="s">
        <v>86</v>
      </c>
      <c r="B100" s="4" t="s">
        <v>87</v>
      </c>
      <c r="C100" s="4">
        <v>59500097</v>
      </c>
      <c r="D100" s="4">
        <v>13481</v>
      </c>
      <c r="E100" s="5">
        <v>18223.69442</v>
      </c>
      <c r="F100" s="6">
        <f t="shared" si="1"/>
        <v>0.7397512101171415</v>
      </c>
    </row>
    <row r="101" spans="1:6" ht="15">
      <c r="A101" s="4" t="s">
        <v>86</v>
      </c>
      <c r="B101" s="4" t="s">
        <v>87</v>
      </c>
      <c r="C101" s="4">
        <v>59500098</v>
      </c>
      <c r="D101" s="4">
        <v>17093</v>
      </c>
      <c r="E101" s="5">
        <v>29113.330009999998</v>
      </c>
      <c r="F101" s="6">
        <f t="shared" si="1"/>
        <v>0.5871193708905442</v>
      </c>
    </row>
    <row r="102" spans="1:6" ht="15">
      <c r="A102" s="4" t="s">
        <v>86</v>
      </c>
      <c r="B102" s="4" t="s">
        <v>87</v>
      </c>
      <c r="C102" s="4">
        <v>59500099</v>
      </c>
      <c r="D102" s="4">
        <v>17767</v>
      </c>
      <c r="E102" s="5">
        <v>24927.639669999993</v>
      </c>
      <c r="F102" s="6">
        <f t="shared" si="1"/>
        <v>0.7127429726682986</v>
      </c>
    </row>
    <row r="103" spans="1:6" ht="15">
      <c r="A103" s="4" t="s">
        <v>86</v>
      </c>
      <c r="B103" s="4" t="s">
        <v>87</v>
      </c>
      <c r="C103" s="4">
        <v>59500100</v>
      </c>
      <c r="D103" s="4">
        <v>15208</v>
      </c>
      <c r="E103" s="5">
        <v>18441.024459999993</v>
      </c>
      <c r="F103" s="6">
        <f t="shared" si="1"/>
        <v>0.8246830339055906</v>
      </c>
    </row>
    <row r="104" spans="1:6" ht="15">
      <c r="A104" s="4" t="s">
        <v>86</v>
      </c>
      <c r="B104" s="4" t="s">
        <v>87</v>
      </c>
      <c r="C104" s="4">
        <v>59500101</v>
      </c>
      <c r="D104" s="4">
        <v>15555</v>
      </c>
      <c r="E104" s="5">
        <v>17281.498760000002</v>
      </c>
      <c r="F104" s="6">
        <f t="shared" si="1"/>
        <v>0.9000955424076886</v>
      </c>
    </row>
    <row r="105" spans="1:6" ht="15">
      <c r="A105" s="4" t="s">
        <v>86</v>
      </c>
      <c r="B105" s="4" t="s">
        <v>87</v>
      </c>
      <c r="C105" s="4">
        <v>59500102</v>
      </c>
      <c r="D105" s="4">
        <v>14705</v>
      </c>
      <c r="E105" s="5">
        <v>27662.824480000018</v>
      </c>
      <c r="F105" s="6">
        <f t="shared" si="1"/>
        <v>0.5315798468313164</v>
      </c>
    </row>
    <row r="106" spans="1:6" ht="15">
      <c r="A106" s="4" t="s">
        <v>86</v>
      </c>
      <c r="B106" s="4" t="s">
        <v>87</v>
      </c>
      <c r="C106" s="4">
        <v>59500103</v>
      </c>
      <c r="D106" s="4">
        <v>14124</v>
      </c>
      <c r="E106" s="5">
        <v>17419.134609999994</v>
      </c>
      <c r="F106" s="6">
        <f t="shared" si="1"/>
        <v>0.810832473381983</v>
      </c>
    </row>
    <row r="107" spans="1:6" ht="15">
      <c r="A107" s="7" t="s">
        <v>9</v>
      </c>
      <c r="B107" s="7"/>
      <c r="C107" s="7"/>
      <c r="D107" s="8">
        <f>SUM(D4:D106)</f>
        <v>1625134</v>
      </c>
      <c r="E107" s="8">
        <f>SUM(E4:E106)</f>
        <v>2299297.02852</v>
      </c>
      <c r="F107" s="9">
        <f>D107/E107</f>
        <v>0.7067960249772767</v>
      </c>
    </row>
    <row r="108" spans="1:6" ht="15">
      <c r="A108" s="4" t="s">
        <v>86</v>
      </c>
      <c r="B108" s="4" t="s">
        <v>88</v>
      </c>
      <c r="C108" s="4">
        <v>52101001</v>
      </c>
      <c r="D108" s="4">
        <v>3988</v>
      </c>
      <c r="E108" s="5">
        <v>4062.78025</v>
      </c>
      <c r="F108" s="6">
        <f t="shared" si="1"/>
        <v>0.9815938235891543</v>
      </c>
    </row>
    <row r="109" spans="1:6" ht="15">
      <c r="A109" s="4" t="s">
        <v>86</v>
      </c>
      <c r="B109" s="4" t="s">
        <v>88</v>
      </c>
      <c r="C109" s="4">
        <v>52101002</v>
      </c>
      <c r="D109" s="4">
        <v>3327</v>
      </c>
      <c r="E109" s="5">
        <v>4346.206390000001</v>
      </c>
      <c r="F109" s="6">
        <f t="shared" si="1"/>
        <v>0.7654951701453826</v>
      </c>
    </row>
    <row r="110" spans="1:6" ht="15">
      <c r="A110" s="4" t="s">
        <v>86</v>
      </c>
      <c r="B110" s="4" t="s">
        <v>88</v>
      </c>
      <c r="C110" s="4">
        <v>52101003</v>
      </c>
      <c r="D110" s="4">
        <v>3438</v>
      </c>
      <c r="E110" s="5">
        <v>3710.2625</v>
      </c>
      <c r="F110" s="6">
        <f t="shared" si="1"/>
        <v>0.9266190734483073</v>
      </c>
    </row>
    <row r="111" spans="1:6" ht="15">
      <c r="A111" s="4" t="s">
        <v>86</v>
      </c>
      <c r="B111" s="4" t="s">
        <v>88</v>
      </c>
      <c r="C111" s="4">
        <v>52101004</v>
      </c>
      <c r="D111" s="4">
        <v>4266</v>
      </c>
      <c r="E111" s="5">
        <v>4350.201510000001</v>
      </c>
      <c r="F111" s="6">
        <f t="shared" si="1"/>
        <v>0.9806442276739495</v>
      </c>
    </row>
    <row r="112" spans="1:6" ht="15">
      <c r="A112" s="4" t="s">
        <v>86</v>
      </c>
      <c r="B112" s="4" t="s">
        <v>88</v>
      </c>
      <c r="C112" s="4">
        <v>52101005</v>
      </c>
      <c r="D112" s="4">
        <v>4034</v>
      </c>
      <c r="E112" s="5">
        <v>5391.31307</v>
      </c>
      <c r="F112" s="6">
        <f t="shared" si="1"/>
        <v>0.7482407249631303</v>
      </c>
    </row>
    <row r="113" spans="1:6" ht="15">
      <c r="A113" s="4" t="s">
        <v>86</v>
      </c>
      <c r="B113" s="4" t="s">
        <v>88</v>
      </c>
      <c r="C113" s="4">
        <v>52101006</v>
      </c>
      <c r="D113" s="4">
        <v>4673</v>
      </c>
      <c r="E113" s="5">
        <v>5166.47975</v>
      </c>
      <c r="F113" s="6">
        <f t="shared" si="1"/>
        <v>0.9044843348123062</v>
      </c>
    </row>
    <row r="114" spans="1:6" ht="15">
      <c r="A114" s="4" t="s">
        <v>86</v>
      </c>
      <c r="B114" s="4" t="s">
        <v>88</v>
      </c>
      <c r="C114" s="4">
        <v>52101007</v>
      </c>
      <c r="D114" s="4">
        <v>3477</v>
      </c>
      <c r="E114" s="5">
        <v>3132.63241</v>
      </c>
      <c r="F114" s="6">
        <f t="shared" si="1"/>
        <v>1.109929141031903</v>
      </c>
    </row>
    <row r="115" spans="1:6" ht="15">
      <c r="A115" s="4" t="s">
        <v>86</v>
      </c>
      <c r="B115" s="4" t="s">
        <v>88</v>
      </c>
      <c r="C115" s="4">
        <v>52101008</v>
      </c>
      <c r="D115" s="4">
        <v>3197</v>
      </c>
      <c r="E115" s="5">
        <v>3493.4056100000007</v>
      </c>
      <c r="F115" s="6">
        <f t="shared" si="1"/>
        <v>0.915152821318106</v>
      </c>
    </row>
    <row r="116" spans="1:6" ht="15">
      <c r="A116" s="4" t="s">
        <v>86</v>
      </c>
      <c r="B116" s="4" t="s">
        <v>88</v>
      </c>
      <c r="C116" s="4">
        <v>52101009</v>
      </c>
      <c r="D116" s="4">
        <v>3361</v>
      </c>
      <c r="E116" s="5">
        <v>4647.804210000001</v>
      </c>
      <c r="F116" s="6">
        <f t="shared" si="1"/>
        <v>0.7231371736289208</v>
      </c>
    </row>
    <row r="117" spans="1:6" ht="15">
      <c r="A117" s="4" t="s">
        <v>86</v>
      </c>
      <c r="B117" s="4" t="s">
        <v>88</v>
      </c>
      <c r="C117" s="4">
        <v>52101010</v>
      </c>
      <c r="D117" s="4">
        <v>3435</v>
      </c>
      <c r="E117" s="5">
        <v>3765.9778299999994</v>
      </c>
      <c r="F117" s="6">
        <f t="shared" si="1"/>
        <v>0.9121137072652391</v>
      </c>
    </row>
    <row r="118" spans="1:6" ht="15">
      <c r="A118" s="7" t="s">
        <v>9</v>
      </c>
      <c r="B118" s="7"/>
      <c r="C118" s="7"/>
      <c r="D118" s="8">
        <f>SUM(D108:D117)</f>
        <v>37196</v>
      </c>
      <c r="E118" s="8">
        <f>SUM(E108:E117)</f>
        <v>42067.06353</v>
      </c>
      <c r="F118" s="9">
        <f>D118/E118</f>
        <v>0.8842071891581827</v>
      </c>
    </row>
    <row r="119" spans="1:6" ht="15">
      <c r="A119" s="4" t="s">
        <v>86</v>
      </c>
      <c r="B119" s="4" t="s">
        <v>89</v>
      </c>
      <c r="C119" s="4">
        <v>52102001</v>
      </c>
      <c r="D119" s="4">
        <v>3385</v>
      </c>
      <c r="E119" s="5">
        <v>4600.087799999998</v>
      </c>
      <c r="F119" s="6">
        <f t="shared" si="1"/>
        <v>0.7358555199750755</v>
      </c>
    </row>
    <row r="120" spans="1:6" ht="15">
      <c r="A120" s="4" t="s">
        <v>86</v>
      </c>
      <c r="B120" s="4" t="s">
        <v>89</v>
      </c>
      <c r="C120" s="4">
        <v>52102002</v>
      </c>
      <c r="D120" s="4">
        <v>4143</v>
      </c>
      <c r="E120" s="5">
        <v>5655.286530000001</v>
      </c>
      <c r="F120" s="6">
        <f t="shared" si="1"/>
        <v>0.7325888755631271</v>
      </c>
    </row>
    <row r="121" spans="1:6" ht="15">
      <c r="A121" s="4" t="s">
        <v>86</v>
      </c>
      <c r="B121" s="4" t="s">
        <v>89</v>
      </c>
      <c r="C121" s="4">
        <v>52102003</v>
      </c>
      <c r="D121" s="4">
        <v>3617</v>
      </c>
      <c r="E121" s="5">
        <v>6473.93988</v>
      </c>
      <c r="F121" s="6">
        <f t="shared" si="1"/>
        <v>0.5587015120690308</v>
      </c>
    </row>
    <row r="122" spans="1:6" ht="15">
      <c r="A122" s="4" t="s">
        <v>86</v>
      </c>
      <c r="B122" s="4" t="s">
        <v>89</v>
      </c>
      <c r="C122" s="4">
        <v>52102004</v>
      </c>
      <c r="D122" s="4">
        <v>2818</v>
      </c>
      <c r="E122" s="5">
        <v>4146.668130000001</v>
      </c>
      <c r="F122" s="6">
        <f t="shared" si="1"/>
        <v>0.6795817537488825</v>
      </c>
    </row>
    <row r="123" spans="1:6" ht="15">
      <c r="A123" s="4" t="s">
        <v>86</v>
      </c>
      <c r="B123" s="4" t="s">
        <v>89</v>
      </c>
      <c r="C123" s="4">
        <v>52102005</v>
      </c>
      <c r="D123" s="4">
        <v>4028</v>
      </c>
      <c r="E123" s="5">
        <v>4028.54085</v>
      </c>
      <c r="F123" s="6">
        <f t="shared" si="1"/>
        <v>0.9998657454348515</v>
      </c>
    </row>
    <row r="124" spans="1:6" ht="15">
      <c r="A124" s="4" t="s">
        <v>86</v>
      </c>
      <c r="B124" s="4" t="s">
        <v>89</v>
      </c>
      <c r="C124" s="4">
        <v>52102006</v>
      </c>
      <c r="D124" s="4">
        <v>3921</v>
      </c>
      <c r="E124" s="5">
        <v>3976.311009999998</v>
      </c>
      <c r="F124" s="6">
        <f t="shared" si="1"/>
        <v>0.9860898682570611</v>
      </c>
    </row>
    <row r="125" spans="1:6" ht="15">
      <c r="A125" s="4" t="s">
        <v>86</v>
      </c>
      <c r="B125" s="4" t="s">
        <v>89</v>
      </c>
      <c r="C125" s="4">
        <v>52102007</v>
      </c>
      <c r="D125" s="4">
        <v>3329</v>
      </c>
      <c r="E125" s="5">
        <v>5651.247820000002</v>
      </c>
      <c r="F125" s="6">
        <f t="shared" si="1"/>
        <v>0.5890734411289715</v>
      </c>
    </row>
    <row r="126" spans="1:6" ht="15">
      <c r="A126" s="4" t="s">
        <v>86</v>
      </c>
      <c r="B126" s="4" t="s">
        <v>89</v>
      </c>
      <c r="C126" s="4">
        <v>52102008</v>
      </c>
      <c r="D126" s="4">
        <v>4082</v>
      </c>
      <c r="E126" s="5">
        <v>5462.037660000001</v>
      </c>
      <c r="F126" s="6">
        <f t="shared" si="1"/>
        <v>0.7473401419205885</v>
      </c>
    </row>
    <row r="127" spans="1:6" ht="15">
      <c r="A127" s="4" t="s">
        <v>86</v>
      </c>
      <c r="B127" s="4" t="s">
        <v>89</v>
      </c>
      <c r="C127" s="4">
        <v>52102009</v>
      </c>
      <c r="D127" s="4">
        <v>3639</v>
      </c>
      <c r="E127" s="5">
        <v>3918.9340200000015</v>
      </c>
      <c r="F127" s="6">
        <f t="shared" si="1"/>
        <v>0.9285688356651635</v>
      </c>
    </row>
    <row r="128" spans="1:6" ht="15">
      <c r="A128" s="4" t="s">
        <v>86</v>
      </c>
      <c r="B128" s="4" t="s">
        <v>89</v>
      </c>
      <c r="C128" s="4">
        <v>52102010</v>
      </c>
      <c r="D128" s="4">
        <v>4359</v>
      </c>
      <c r="E128" s="5">
        <v>5841.574669999999</v>
      </c>
      <c r="F128" s="6">
        <f t="shared" si="1"/>
        <v>0.7462029069637829</v>
      </c>
    </row>
    <row r="129" spans="1:6" ht="15">
      <c r="A129" s="7" t="s">
        <v>9</v>
      </c>
      <c r="B129" s="7"/>
      <c r="C129" s="7"/>
      <c r="D129" s="8">
        <f>SUM(D119:D128)</f>
        <v>37321</v>
      </c>
      <c r="E129" s="8">
        <f>SUM(E119:E128)</f>
        <v>49754.628370000006</v>
      </c>
      <c r="F129" s="9">
        <f>D129/E129</f>
        <v>0.7501010704464035</v>
      </c>
    </row>
    <row r="130" spans="1:6" ht="15">
      <c r="A130" s="4" t="s">
        <v>86</v>
      </c>
      <c r="B130" s="4" t="s">
        <v>90</v>
      </c>
      <c r="C130" s="4">
        <v>52103001</v>
      </c>
      <c r="D130" s="4">
        <v>3292</v>
      </c>
      <c r="E130" s="5">
        <v>4226.241560000004</v>
      </c>
      <c r="F130" s="6">
        <f t="shared" si="1"/>
        <v>0.7789426972555721</v>
      </c>
    </row>
    <row r="131" spans="1:6" ht="15">
      <c r="A131" s="4" t="s">
        <v>86</v>
      </c>
      <c r="B131" s="4" t="s">
        <v>90</v>
      </c>
      <c r="C131" s="4">
        <v>52103002</v>
      </c>
      <c r="D131" s="4">
        <v>3663</v>
      </c>
      <c r="E131" s="5">
        <v>4581.185000000002</v>
      </c>
      <c r="F131" s="6">
        <f t="shared" si="1"/>
        <v>0.7995747825071456</v>
      </c>
    </row>
    <row r="132" spans="1:6" ht="15">
      <c r="A132" s="4" t="s">
        <v>86</v>
      </c>
      <c r="B132" s="4" t="s">
        <v>90</v>
      </c>
      <c r="C132" s="4">
        <v>52103003</v>
      </c>
      <c r="D132" s="4">
        <v>3413</v>
      </c>
      <c r="E132" s="5">
        <v>4707.53276</v>
      </c>
      <c r="F132" s="6">
        <f t="shared" si="1"/>
        <v>0.7250082312756969</v>
      </c>
    </row>
    <row r="133" spans="1:6" ht="15">
      <c r="A133" s="4" t="s">
        <v>86</v>
      </c>
      <c r="B133" s="4" t="s">
        <v>90</v>
      </c>
      <c r="C133" s="4">
        <v>52103004</v>
      </c>
      <c r="D133" s="4">
        <v>3862</v>
      </c>
      <c r="E133" s="5">
        <v>5141.32531</v>
      </c>
      <c r="F133" s="6">
        <f t="shared" si="1"/>
        <v>0.7511681846873837</v>
      </c>
    </row>
    <row r="134" spans="1:6" ht="15">
      <c r="A134" s="4" t="s">
        <v>86</v>
      </c>
      <c r="B134" s="4" t="s">
        <v>90</v>
      </c>
      <c r="C134" s="4">
        <v>52103005</v>
      </c>
      <c r="D134" s="4">
        <v>3931</v>
      </c>
      <c r="E134" s="5">
        <v>5369.583739999998</v>
      </c>
      <c r="F134" s="6">
        <f aca="true" t="shared" si="2" ref="F134:F201">(D134/E134)</f>
        <v>0.7320865434533667</v>
      </c>
    </row>
    <row r="135" spans="1:6" ht="15">
      <c r="A135" s="4" t="s">
        <v>86</v>
      </c>
      <c r="B135" s="4" t="s">
        <v>90</v>
      </c>
      <c r="C135" s="4">
        <v>52103006</v>
      </c>
      <c r="D135" s="4">
        <v>3472</v>
      </c>
      <c r="E135" s="5">
        <v>3128.01972</v>
      </c>
      <c r="F135" s="6">
        <f t="shared" si="2"/>
        <v>1.1099674269316948</v>
      </c>
    </row>
    <row r="136" spans="1:6" ht="15">
      <c r="A136" s="4" t="s">
        <v>86</v>
      </c>
      <c r="B136" s="4" t="s">
        <v>90</v>
      </c>
      <c r="C136" s="4">
        <v>52103007</v>
      </c>
      <c r="D136" s="4">
        <v>3181</v>
      </c>
      <c r="E136" s="5">
        <v>3184.3416800000005</v>
      </c>
      <c r="F136" s="6">
        <f t="shared" si="2"/>
        <v>0.9989505900007563</v>
      </c>
    </row>
    <row r="137" spans="1:6" ht="15">
      <c r="A137" s="4" t="s">
        <v>86</v>
      </c>
      <c r="B137" s="4" t="s">
        <v>90</v>
      </c>
      <c r="C137" s="4">
        <v>52103008</v>
      </c>
      <c r="D137" s="4">
        <v>3564</v>
      </c>
      <c r="E137" s="5">
        <v>4256.101699999998</v>
      </c>
      <c r="F137" s="6">
        <f t="shared" si="2"/>
        <v>0.8373860051323495</v>
      </c>
    </row>
    <row r="138" spans="1:6" ht="15">
      <c r="A138" s="4" t="s">
        <v>86</v>
      </c>
      <c r="B138" s="4" t="s">
        <v>90</v>
      </c>
      <c r="C138" s="4">
        <v>52103009</v>
      </c>
      <c r="D138" s="4">
        <v>3140</v>
      </c>
      <c r="E138" s="5">
        <v>3181.76641</v>
      </c>
      <c r="F138" s="6">
        <f t="shared" si="2"/>
        <v>0.9868732004119686</v>
      </c>
    </row>
    <row r="139" spans="1:6" ht="15">
      <c r="A139" s="4" t="s">
        <v>86</v>
      </c>
      <c r="B139" s="4" t="s">
        <v>90</v>
      </c>
      <c r="C139" s="4">
        <v>52103010</v>
      </c>
      <c r="D139" s="4">
        <v>4420</v>
      </c>
      <c r="E139" s="5">
        <v>6283.33857</v>
      </c>
      <c r="F139" s="6">
        <f t="shared" si="2"/>
        <v>0.703447689593464</v>
      </c>
    </row>
    <row r="140" spans="1:6" ht="15">
      <c r="A140" s="4" t="s">
        <v>86</v>
      </c>
      <c r="B140" s="4" t="s">
        <v>90</v>
      </c>
      <c r="C140" s="4">
        <v>52103011</v>
      </c>
      <c r="D140" s="4">
        <v>3594</v>
      </c>
      <c r="E140" s="5">
        <v>4655.898610000001</v>
      </c>
      <c r="F140" s="6">
        <f t="shared" si="2"/>
        <v>0.7719240260689438</v>
      </c>
    </row>
    <row r="141" spans="1:6" ht="15">
      <c r="A141" s="4" t="s">
        <v>86</v>
      </c>
      <c r="B141" s="4" t="s">
        <v>90</v>
      </c>
      <c r="C141" s="4">
        <v>52103012</v>
      </c>
      <c r="D141" s="4">
        <v>4303</v>
      </c>
      <c r="E141" s="5">
        <v>3581.5816099999997</v>
      </c>
      <c r="F141" s="6">
        <f t="shared" si="2"/>
        <v>1.2014245293156953</v>
      </c>
    </row>
    <row r="142" spans="1:6" ht="15">
      <c r="A142" s="4" t="s">
        <v>86</v>
      </c>
      <c r="B142" s="4" t="s">
        <v>90</v>
      </c>
      <c r="C142" s="4">
        <v>52103013</v>
      </c>
      <c r="D142" s="4">
        <v>3522</v>
      </c>
      <c r="E142" s="5">
        <v>3619.2037900000023</v>
      </c>
      <c r="F142" s="6">
        <f t="shared" si="2"/>
        <v>0.9731422170067958</v>
      </c>
    </row>
    <row r="143" spans="1:6" ht="15">
      <c r="A143" s="4" t="s">
        <v>86</v>
      </c>
      <c r="B143" s="4" t="s">
        <v>90</v>
      </c>
      <c r="C143" s="4">
        <v>52103014</v>
      </c>
      <c r="D143" s="4">
        <v>3360</v>
      </c>
      <c r="E143" s="5">
        <v>4081.950189999998</v>
      </c>
      <c r="F143" s="6">
        <f t="shared" si="2"/>
        <v>0.8231359628619088</v>
      </c>
    </row>
    <row r="144" spans="1:6" ht="15">
      <c r="A144" s="4" t="s">
        <v>86</v>
      </c>
      <c r="B144" s="4" t="s">
        <v>90</v>
      </c>
      <c r="C144" s="4">
        <v>52103015</v>
      </c>
      <c r="D144" s="4">
        <v>4234</v>
      </c>
      <c r="E144" s="5">
        <v>4910.782499999998</v>
      </c>
      <c r="F144" s="6">
        <f t="shared" si="2"/>
        <v>0.862184387111423</v>
      </c>
    </row>
    <row r="145" spans="1:6" ht="15">
      <c r="A145" s="4" t="s">
        <v>86</v>
      </c>
      <c r="B145" s="4" t="s">
        <v>90</v>
      </c>
      <c r="C145" s="4">
        <v>52103016</v>
      </c>
      <c r="D145" s="4">
        <v>3721</v>
      </c>
      <c r="E145" s="5">
        <v>4944.846220000002</v>
      </c>
      <c r="F145" s="6">
        <f t="shared" si="2"/>
        <v>0.752500651071814</v>
      </c>
    </row>
    <row r="146" spans="1:6" ht="15">
      <c r="A146" s="4" t="s">
        <v>86</v>
      </c>
      <c r="B146" s="4" t="s">
        <v>90</v>
      </c>
      <c r="C146" s="4">
        <v>52103017</v>
      </c>
      <c r="D146" s="4">
        <v>3785</v>
      </c>
      <c r="E146" s="5">
        <v>4374.060839999998</v>
      </c>
      <c r="F146" s="6">
        <f t="shared" si="2"/>
        <v>0.8653286130331926</v>
      </c>
    </row>
    <row r="147" spans="1:6" ht="15">
      <c r="A147" s="4" t="s">
        <v>86</v>
      </c>
      <c r="B147" s="4" t="s">
        <v>90</v>
      </c>
      <c r="C147" s="4">
        <v>52103018</v>
      </c>
      <c r="D147" s="4">
        <v>4621</v>
      </c>
      <c r="E147" s="5">
        <v>7379.66418</v>
      </c>
      <c r="F147" s="6">
        <f t="shared" si="2"/>
        <v>0.6261802552646779</v>
      </c>
    </row>
    <row r="148" spans="1:6" ht="15">
      <c r="A148" s="4" t="s">
        <v>86</v>
      </c>
      <c r="B148" s="4" t="s">
        <v>90</v>
      </c>
      <c r="C148" s="4">
        <v>52103019</v>
      </c>
      <c r="D148" s="4">
        <v>3906</v>
      </c>
      <c r="E148" s="5">
        <v>5562.5089400000015</v>
      </c>
      <c r="F148" s="6">
        <f t="shared" si="2"/>
        <v>0.7022011186196851</v>
      </c>
    </row>
    <row r="149" spans="1:6" ht="15">
      <c r="A149" s="7" t="s">
        <v>9</v>
      </c>
      <c r="B149" s="7"/>
      <c r="C149" s="7"/>
      <c r="D149" s="8">
        <f>SUM(D130:D148)</f>
        <v>70984</v>
      </c>
      <c r="E149" s="8">
        <f>SUM(E130:E148)</f>
        <v>87169.93333</v>
      </c>
      <c r="F149" s="9">
        <f>D149/E149</f>
        <v>0.8143174749403012</v>
      </c>
    </row>
    <row r="150" spans="1:6" ht="15">
      <c r="A150" s="4" t="s">
        <v>86</v>
      </c>
      <c r="B150" s="4" t="s">
        <v>91</v>
      </c>
      <c r="C150" s="4">
        <v>52104001</v>
      </c>
      <c r="D150" s="4">
        <v>4083</v>
      </c>
      <c r="E150" s="5">
        <v>4768.80334</v>
      </c>
      <c r="F150" s="6">
        <f t="shared" si="2"/>
        <v>0.8561896368743945</v>
      </c>
    </row>
    <row r="151" spans="1:6" ht="15">
      <c r="A151" s="4" t="s">
        <v>86</v>
      </c>
      <c r="B151" s="4" t="s">
        <v>91</v>
      </c>
      <c r="C151" s="4">
        <v>52104002</v>
      </c>
      <c r="D151" s="4">
        <v>3946</v>
      </c>
      <c r="E151" s="5">
        <v>5122.302969999999</v>
      </c>
      <c r="F151" s="6">
        <f t="shared" si="2"/>
        <v>0.7703566194953129</v>
      </c>
    </row>
    <row r="152" spans="1:6" ht="15">
      <c r="A152" s="4" t="s">
        <v>86</v>
      </c>
      <c r="B152" s="4" t="s">
        <v>91</v>
      </c>
      <c r="C152" s="4">
        <v>52104003</v>
      </c>
      <c r="D152" s="4">
        <v>4353</v>
      </c>
      <c r="E152" s="5">
        <v>5933.2687700000015</v>
      </c>
      <c r="F152" s="6">
        <f t="shared" si="2"/>
        <v>0.7336596686820912</v>
      </c>
    </row>
    <row r="153" spans="1:6" ht="15">
      <c r="A153" s="4" t="s">
        <v>86</v>
      </c>
      <c r="B153" s="4" t="s">
        <v>91</v>
      </c>
      <c r="C153" s="4">
        <v>52104004</v>
      </c>
      <c r="D153" s="4">
        <v>3176</v>
      </c>
      <c r="E153" s="5">
        <v>4127.660570000002</v>
      </c>
      <c r="F153" s="6">
        <f t="shared" si="2"/>
        <v>0.7694431133904982</v>
      </c>
    </row>
    <row r="154" spans="1:6" ht="15">
      <c r="A154" s="4" t="s">
        <v>86</v>
      </c>
      <c r="B154" s="4" t="s">
        <v>91</v>
      </c>
      <c r="C154" s="4">
        <v>52104005</v>
      </c>
      <c r="D154" s="4">
        <v>3993</v>
      </c>
      <c r="E154" s="5">
        <v>4822.760880000001</v>
      </c>
      <c r="F154" s="6">
        <f t="shared" si="2"/>
        <v>0.8279489900813825</v>
      </c>
    </row>
    <row r="155" spans="1:6" ht="15">
      <c r="A155" s="4" t="s">
        <v>86</v>
      </c>
      <c r="B155" s="4" t="s">
        <v>91</v>
      </c>
      <c r="C155" s="4">
        <v>52104006</v>
      </c>
      <c r="D155" s="4">
        <v>3203</v>
      </c>
      <c r="E155" s="5">
        <v>3745.3378400000006</v>
      </c>
      <c r="F155" s="6">
        <f t="shared" si="2"/>
        <v>0.8551965501728943</v>
      </c>
    </row>
    <row r="156" spans="1:6" ht="15">
      <c r="A156" s="4" t="s">
        <v>86</v>
      </c>
      <c r="B156" s="4" t="s">
        <v>91</v>
      </c>
      <c r="C156" s="4">
        <v>52104007</v>
      </c>
      <c r="D156" s="4">
        <v>3572</v>
      </c>
      <c r="E156" s="5">
        <v>5967.2921700000015</v>
      </c>
      <c r="F156" s="6">
        <f t="shared" si="2"/>
        <v>0.5985964652372634</v>
      </c>
    </row>
    <row r="157" spans="1:6" ht="15">
      <c r="A157" s="4" t="s">
        <v>86</v>
      </c>
      <c r="B157" s="4" t="s">
        <v>91</v>
      </c>
      <c r="C157" s="4">
        <v>52104008</v>
      </c>
      <c r="D157" s="4">
        <v>3905</v>
      </c>
      <c r="E157" s="5">
        <v>4897.992140000001</v>
      </c>
      <c r="F157" s="6">
        <f t="shared" si="2"/>
        <v>0.7972654688661871</v>
      </c>
    </row>
    <row r="158" spans="1:6" ht="15">
      <c r="A158" s="4" t="s">
        <v>86</v>
      </c>
      <c r="B158" s="4" t="s">
        <v>91</v>
      </c>
      <c r="C158" s="4">
        <v>52104009</v>
      </c>
      <c r="D158" s="4">
        <v>3977</v>
      </c>
      <c r="E158" s="5">
        <v>4668.280279999997</v>
      </c>
      <c r="F158" s="6">
        <f t="shared" si="2"/>
        <v>0.8519197137837667</v>
      </c>
    </row>
    <row r="159" spans="1:6" ht="15">
      <c r="A159" s="4" t="s">
        <v>86</v>
      </c>
      <c r="B159" s="4" t="s">
        <v>91</v>
      </c>
      <c r="C159" s="4">
        <v>52104010</v>
      </c>
      <c r="D159" s="4">
        <v>3089</v>
      </c>
      <c r="E159" s="5">
        <v>5098.96622</v>
      </c>
      <c r="F159" s="6">
        <f t="shared" si="2"/>
        <v>0.6058090731968018</v>
      </c>
    </row>
    <row r="160" spans="1:6" ht="15">
      <c r="A160" s="7" t="s">
        <v>9</v>
      </c>
      <c r="B160" s="7"/>
      <c r="C160" s="7"/>
      <c r="D160" s="8">
        <f>SUM(D150:D159)</f>
        <v>37297</v>
      </c>
      <c r="E160" s="8">
        <f>SUM(E150:E159)</f>
        <v>49152.66518000001</v>
      </c>
      <c r="F160" s="9">
        <f>D160/E160</f>
        <v>0.7587991386309603</v>
      </c>
    </row>
    <row r="161" spans="1:6" ht="15">
      <c r="A161" s="4" t="s">
        <v>86</v>
      </c>
      <c r="B161" s="4" t="s">
        <v>92</v>
      </c>
      <c r="C161" s="4">
        <v>52105001</v>
      </c>
      <c r="D161" s="4">
        <v>3409</v>
      </c>
      <c r="E161" s="5">
        <v>3987.814610000001</v>
      </c>
      <c r="F161" s="6">
        <f t="shared" si="2"/>
        <v>0.8548541829029508</v>
      </c>
    </row>
    <row r="162" spans="1:6" ht="15">
      <c r="A162" s="4" t="s">
        <v>86</v>
      </c>
      <c r="B162" s="4" t="s">
        <v>92</v>
      </c>
      <c r="C162" s="4">
        <v>52105002</v>
      </c>
      <c r="D162" s="4">
        <v>3531</v>
      </c>
      <c r="E162" s="5">
        <v>4307.439200000002</v>
      </c>
      <c r="F162" s="6">
        <f t="shared" si="2"/>
        <v>0.819744594421669</v>
      </c>
    </row>
    <row r="163" spans="1:6" ht="15">
      <c r="A163" s="4" t="s">
        <v>86</v>
      </c>
      <c r="B163" s="4" t="s">
        <v>92</v>
      </c>
      <c r="C163" s="4">
        <v>52105003</v>
      </c>
      <c r="D163" s="4">
        <v>4412</v>
      </c>
      <c r="E163" s="5">
        <v>5150.001700000001</v>
      </c>
      <c r="F163" s="6">
        <f t="shared" si="2"/>
        <v>0.8566987463324526</v>
      </c>
    </row>
    <row r="164" spans="1:6" ht="15">
      <c r="A164" s="4" t="s">
        <v>86</v>
      </c>
      <c r="B164" s="4" t="s">
        <v>92</v>
      </c>
      <c r="C164" s="4">
        <v>52105004</v>
      </c>
      <c r="D164" s="4">
        <v>4435</v>
      </c>
      <c r="E164" s="5">
        <v>4829.674299999998</v>
      </c>
      <c r="F164" s="6">
        <f t="shared" si="2"/>
        <v>0.9182813839020163</v>
      </c>
    </row>
    <row r="165" spans="1:6" ht="15">
      <c r="A165" s="4" t="s">
        <v>86</v>
      </c>
      <c r="B165" s="4" t="s">
        <v>92</v>
      </c>
      <c r="C165" s="4">
        <v>52105005</v>
      </c>
      <c r="D165" s="4">
        <v>4231</v>
      </c>
      <c r="E165" s="5">
        <v>5651.650949999999</v>
      </c>
      <c r="F165" s="6">
        <f t="shared" si="2"/>
        <v>0.7486308049508967</v>
      </c>
    </row>
    <row r="166" spans="1:6" ht="15">
      <c r="A166" s="4" t="s">
        <v>86</v>
      </c>
      <c r="B166" s="4" t="s">
        <v>92</v>
      </c>
      <c r="C166" s="4">
        <v>52105006</v>
      </c>
      <c r="D166" s="4">
        <v>3581</v>
      </c>
      <c r="E166" s="5">
        <v>4030.3076999999994</v>
      </c>
      <c r="F166" s="6">
        <f t="shared" si="2"/>
        <v>0.8885177675143763</v>
      </c>
    </row>
    <row r="167" spans="1:6" ht="15">
      <c r="A167" s="7" t="s">
        <v>9</v>
      </c>
      <c r="B167" s="7"/>
      <c r="C167" s="7"/>
      <c r="D167" s="8">
        <f>SUM(D161:D166)</f>
        <v>23599</v>
      </c>
      <c r="E167" s="8">
        <f>SUM(E161:E166)</f>
        <v>27956.888460000002</v>
      </c>
      <c r="F167" s="9">
        <f>D167/E167</f>
        <v>0.8441211200511403</v>
      </c>
    </row>
    <row r="168" spans="1:6" ht="15">
      <c r="A168" s="4" t="s">
        <v>86</v>
      </c>
      <c r="B168" s="4" t="s">
        <v>93</v>
      </c>
      <c r="C168" s="4">
        <v>52106001</v>
      </c>
      <c r="D168" s="4">
        <v>4306</v>
      </c>
      <c r="E168" s="5">
        <v>5327.612760000001</v>
      </c>
      <c r="F168" s="6">
        <f t="shared" si="2"/>
        <v>0.8082419263520195</v>
      </c>
    </row>
    <row r="169" spans="1:6" ht="15">
      <c r="A169" s="4" t="s">
        <v>86</v>
      </c>
      <c r="B169" s="4" t="s">
        <v>93</v>
      </c>
      <c r="C169" s="4">
        <v>52106002</v>
      </c>
      <c r="D169" s="4">
        <v>4479</v>
      </c>
      <c r="E169" s="5">
        <v>6036.294259999996</v>
      </c>
      <c r="F169" s="6">
        <f t="shared" si="2"/>
        <v>0.7420115400404623</v>
      </c>
    </row>
    <row r="170" spans="1:6" ht="15">
      <c r="A170" s="4" t="s">
        <v>86</v>
      </c>
      <c r="B170" s="4" t="s">
        <v>93</v>
      </c>
      <c r="C170" s="4">
        <v>52106003</v>
      </c>
      <c r="D170" s="4">
        <v>4226</v>
      </c>
      <c r="E170" s="5">
        <v>6220.024459999999</v>
      </c>
      <c r="F170" s="6">
        <f t="shared" si="2"/>
        <v>0.6794185500678884</v>
      </c>
    </row>
    <row r="171" spans="1:6" ht="15">
      <c r="A171" s="4" t="s">
        <v>86</v>
      </c>
      <c r="B171" s="4" t="s">
        <v>93</v>
      </c>
      <c r="C171" s="4">
        <v>52106004</v>
      </c>
      <c r="D171" s="4">
        <v>4780</v>
      </c>
      <c r="E171" s="5">
        <v>4824.213770000003</v>
      </c>
      <c r="F171" s="6">
        <f t="shared" si="2"/>
        <v>0.9908350309277437</v>
      </c>
    </row>
    <row r="172" spans="1:6" ht="15">
      <c r="A172" s="4" t="s">
        <v>86</v>
      </c>
      <c r="B172" s="4" t="s">
        <v>93</v>
      </c>
      <c r="C172" s="4">
        <v>52106005</v>
      </c>
      <c r="D172" s="4">
        <v>4040</v>
      </c>
      <c r="E172" s="5">
        <v>4979.71197</v>
      </c>
      <c r="F172" s="6">
        <f t="shared" si="2"/>
        <v>0.8112919028929297</v>
      </c>
    </row>
    <row r="173" spans="1:6" ht="15">
      <c r="A173" s="4" t="s">
        <v>86</v>
      </c>
      <c r="B173" s="4" t="s">
        <v>93</v>
      </c>
      <c r="C173" s="4">
        <v>52106006</v>
      </c>
      <c r="D173" s="4">
        <v>4554</v>
      </c>
      <c r="E173" s="5">
        <v>6059.019899999999</v>
      </c>
      <c r="F173" s="6">
        <f t="shared" si="2"/>
        <v>0.7516067078769622</v>
      </c>
    </row>
    <row r="174" spans="1:6" ht="15">
      <c r="A174" s="4" t="s">
        <v>86</v>
      </c>
      <c r="B174" s="4" t="s">
        <v>93</v>
      </c>
      <c r="C174" s="4">
        <v>52106007</v>
      </c>
      <c r="D174" s="4">
        <v>4447</v>
      </c>
      <c r="E174" s="5">
        <v>4937.356300000003</v>
      </c>
      <c r="F174" s="6">
        <f t="shared" si="2"/>
        <v>0.9006844411856598</v>
      </c>
    </row>
    <row r="175" spans="1:6" ht="15">
      <c r="A175" s="4" t="s">
        <v>86</v>
      </c>
      <c r="B175" s="4" t="s">
        <v>93</v>
      </c>
      <c r="C175" s="4">
        <v>52106008</v>
      </c>
      <c r="D175" s="4">
        <v>3720</v>
      </c>
      <c r="E175" s="5">
        <v>4344.95331</v>
      </c>
      <c r="F175" s="6">
        <f t="shared" si="2"/>
        <v>0.8561657018128004</v>
      </c>
    </row>
    <row r="176" spans="1:6" ht="15">
      <c r="A176" s="4" t="s">
        <v>86</v>
      </c>
      <c r="B176" s="4" t="s">
        <v>93</v>
      </c>
      <c r="C176" s="4">
        <v>52106009</v>
      </c>
      <c r="D176" s="4">
        <v>4442</v>
      </c>
      <c r="E176" s="5">
        <v>6946.1696299999985</v>
      </c>
      <c r="F176" s="6">
        <f t="shared" si="2"/>
        <v>0.6394891338120116</v>
      </c>
    </row>
    <row r="177" spans="1:6" ht="15">
      <c r="A177" s="4" t="s">
        <v>86</v>
      </c>
      <c r="B177" s="4" t="s">
        <v>93</v>
      </c>
      <c r="C177" s="4">
        <v>52106010</v>
      </c>
      <c r="D177" s="4">
        <v>4497</v>
      </c>
      <c r="E177" s="5">
        <v>5980.384950000003</v>
      </c>
      <c r="F177" s="6">
        <f t="shared" si="2"/>
        <v>0.7519582832205471</v>
      </c>
    </row>
    <row r="178" spans="1:6" ht="15">
      <c r="A178" s="4" t="s">
        <v>86</v>
      </c>
      <c r="B178" s="4" t="s">
        <v>93</v>
      </c>
      <c r="C178" s="4">
        <v>52106011</v>
      </c>
      <c r="D178" s="4">
        <v>3810</v>
      </c>
      <c r="E178" s="5">
        <v>5125.048600000003</v>
      </c>
      <c r="F178" s="6">
        <f t="shared" si="2"/>
        <v>0.7434075844666133</v>
      </c>
    </row>
    <row r="179" spans="1:6" ht="15">
      <c r="A179" s="4" t="s">
        <v>86</v>
      </c>
      <c r="B179" s="4" t="s">
        <v>93</v>
      </c>
      <c r="C179" s="4">
        <v>52106012</v>
      </c>
      <c r="D179" s="4">
        <v>4784</v>
      </c>
      <c r="E179" s="5">
        <v>6862.120839999999</v>
      </c>
      <c r="F179" s="6">
        <f t="shared" si="2"/>
        <v>0.6971605588921691</v>
      </c>
    </row>
    <row r="180" spans="1:6" ht="15">
      <c r="A180" s="4" t="s">
        <v>86</v>
      </c>
      <c r="B180" s="4" t="s">
        <v>93</v>
      </c>
      <c r="C180" s="4">
        <v>52106013</v>
      </c>
      <c r="D180" s="4">
        <v>3573</v>
      </c>
      <c r="E180" s="5">
        <v>3875.4277799999986</v>
      </c>
      <c r="F180" s="6">
        <f t="shared" si="2"/>
        <v>0.9219627362014733</v>
      </c>
    </row>
    <row r="181" spans="1:6" ht="15">
      <c r="A181" s="4" t="s">
        <v>86</v>
      </c>
      <c r="B181" s="4" t="s">
        <v>93</v>
      </c>
      <c r="C181" s="4">
        <v>52106014</v>
      </c>
      <c r="D181" s="4">
        <v>3909</v>
      </c>
      <c r="E181" s="5">
        <v>4706.104869999999</v>
      </c>
      <c r="F181" s="6">
        <f t="shared" si="2"/>
        <v>0.8306232240846771</v>
      </c>
    </row>
    <row r="182" spans="1:6" ht="15">
      <c r="A182" s="4" t="s">
        <v>86</v>
      </c>
      <c r="B182" s="4" t="s">
        <v>93</v>
      </c>
      <c r="C182" s="4">
        <v>52106015</v>
      </c>
      <c r="D182" s="4">
        <v>3900</v>
      </c>
      <c r="E182" s="5">
        <v>3745.8177599999995</v>
      </c>
      <c r="F182" s="6">
        <f t="shared" si="2"/>
        <v>1.0411611695706202</v>
      </c>
    </row>
    <row r="183" spans="1:6" ht="15">
      <c r="A183" s="4" t="s">
        <v>86</v>
      </c>
      <c r="B183" s="4" t="s">
        <v>93</v>
      </c>
      <c r="C183" s="4">
        <v>52106016</v>
      </c>
      <c r="D183" s="4">
        <v>3986</v>
      </c>
      <c r="E183" s="5">
        <v>5479.036609999998</v>
      </c>
      <c r="F183" s="6">
        <f t="shared" si="2"/>
        <v>0.7275001580980495</v>
      </c>
    </row>
    <row r="184" spans="1:6" ht="15">
      <c r="A184" s="4" t="s">
        <v>86</v>
      </c>
      <c r="B184" s="4" t="s">
        <v>93</v>
      </c>
      <c r="C184" s="4">
        <v>52106017</v>
      </c>
      <c r="D184" s="4">
        <v>3730</v>
      </c>
      <c r="E184" s="5">
        <v>6002.489279999997</v>
      </c>
      <c r="F184" s="6">
        <f t="shared" si="2"/>
        <v>0.6214088565602572</v>
      </c>
    </row>
    <row r="185" spans="1:6" ht="15">
      <c r="A185" s="4" t="s">
        <v>86</v>
      </c>
      <c r="B185" s="4" t="s">
        <v>93</v>
      </c>
      <c r="C185" s="4">
        <v>52106018</v>
      </c>
      <c r="D185" s="4">
        <v>3870</v>
      </c>
      <c r="E185" s="5">
        <v>4865.522580000002</v>
      </c>
      <c r="F185" s="6">
        <f t="shared" si="2"/>
        <v>0.7953924653248652</v>
      </c>
    </row>
    <row r="186" spans="1:6" ht="15">
      <c r="A186" s="4" t="s">
        <v>86</v>
      </c>
      <c r="B186" s="4" t="s">
        <v>93</v>
      </c>
      <c r="C186" s="4">
        <v>52106019</v>
      </c>
      <c r="D186" s="4">
        <v>3407</v>
      </c>
      <c r="E186" s="5">
        <v>4173.132999999999</v>
      </c>
      <c r="F186" s="6">
        <f t="shared" si="2"/>
        <v>0.8164129923489141</v>
      </c>
    </row>
    <row r="187" spans="1:6" ht="15">
      <c r="A187" s="4" t="s">
        <v>86</v>
      </c>
      <c r="B187" s="4" t="s">
        <v>93</v>
      </c>
      <c r="C187" s="4">
        <v>52106020</v>
      </c>
      <c r="D187" s="4">
        <v>5233</v>
      </c>
      <c r="E187" s="5">
        <v>9931.869259999998</v>
      </c>
      <c r="F187" s="6">
        <f t="shared" si="2"/>
        <v>0.52688973878015</v>
      </c>
    </row>
    <row r="188" spans="1:6" ht="15">
      <c r="A188" s="4" t="s">
        <v>86</v>
      </c>
      <c r="B188" s="4" t="s">
        <v>93</v>
      </c>
      <c r="C188" s="4">
        <v>52106021</v>
      </c>
      <c r="D188" s="4">
        <v>3833</v>
      </c>
      <c r="E188" s="5">
        <v>4461.2517700000035</v>
      </c>
      <c r="F188" s="6">
        <f t="shared" si="2"/>
        <v>0.8591758989652353</v>
      </c>
    </row>
    <row r="189" spans="1:6" ht="15">
      <c r="A189" s="4" t="s">
        <v>86</v>
      </c>
      <c r="B189" s="4" t="s">
        <v>93</v>
      </c>
      <c r="C189" s="4">
        <v>52106022</v>
      </c>
      <c r="D189" s="4">
        <v>3900</v>
      </c>
      <c r="E189" s="5">
        <v>5029.397850000001</v>
      </c>
      <c r="F189" s="6">
        <f t="shared" si="2"/>
        <v>0.7754407418772804</v>
      </c>
    </row>
    <row r="190" spans="1:6" ht="15">
      <c r="A190" s="4" t="s">
        <v>86</v>
      </c>
      <c r="B190" s="4" t="s">
        <v>93</v>
      </c>
      <c r="C190" s="4">
        <v>52106023</v>
      </c>
      <c r="D190" s="4">
        <v>3893</v>
      </c>
      <c r="E190" s="5">
        <v>4220.094090000002</v>
      </c>
      <c r="F190" s="6">
        <f t="shared" si="2"/>
        <v>0.9224912802832786</v>
      </c>
    </row>
    <row r="191" spans="1:6" ht="15">
      <c r="A191" s="4" t="s">
        <v>86</v>
      </c>
      <c r="B191" s="4" t="s">
        <v>93</v>
      </c>
      <c r="C191" s="4">
        <v>52106024</v>
      </c>
      <c r="D191" s="4">
        <v>4137</v>
      </c>
      <c r="E191" s="5">
        <v>5943.629749999996</v>
      </c>
      <c r="F191" s="6">
        <f t="shared" si="2"/>
        <v>0.6960393183979878</v>
      </c>
    </row>
    <row r="192" spans="1:6" ht="15">
      <c r="A192" s="4" t="s">
        <v>86</v>
      </c>
      <c r="B192" s="4" t="s">
        <v>93</v>
      </c>
      <c r="C192" s="4">
        <v>52106025</v>
      </c>
      <c r="D192" s="4">
        <v>4088</v>
      </c>
      <c r="E192" s="5">
        <v>5661.816330000001</v>
      </c>
      <c r="F192" s="6">
        <f t="shared" si="2"/>
        <v>0.7220297801500741</v>
      </c>
    </row>
    <row r="193" spans="1:6" ht="15">
      <c r="A193" s="4" t="s">
        <v>86</v>
      </c>
      <c r="B193" s="4" t="s">
        <v>93</v>
      </c>
      <c r="C193" s="4">
        <v>52106026</v>
      </c>
      <c r="D193" s="4">
        <v>5088</v>
      </c>
      <c r="E193" s="5">
        <v>7929.377819999999</v>
      </c>
      <c r="F193" s="6">
        <f t="shared" si="2"/>
        <v>0.6416644679443463</v>
      </c>
    </row>
    <row r="194" spans="1:6" ht="15">
      <c r="A194" s="4" t="s">
        <v>86</v>
      </c>
      <c r="B194" s="4" t="s">
        <v>93</v>
      </c>
      <c r="C194" s="4">
        <v>52106027</v>
      </c>
      <c r="D194" s="4">
        <v>4403</v>
      </c>
      <c r="E194" s="5">
        <v>6666.502950000002</v>
      </c>
      <c r="F194" s="6">
        <f t="shared" si="2"/>
        <v>0.6604662193991827</v>
      </c>
    </row>
    <row r="195" spans="1:6" ht="15">
      <c r="A195" s="4" t="s">
        <v>86</v>
      </c>
      <c r="B195" s="4" t="s">
        <v>93</v>
      </c>
      <c r="C195" s="4">
        <v>52106028</v>
      </c>
      <c r="D195" s="4">
        <v>4436</v>
      </c>
      <c r="E195" s="5">
        <v>4405.385100000003</v>
      </c>
      <c r="F195" s="6">
        <f t="shared" si="2"/>
        <v>1.0069494265098407</v>
      </c>
    </row>
    <row r="196" spans="1:6" ht="15">
      <c r="A196" s="4" t="s">
        <v>86</v>
      </c>
      <c r="B196" s="4" t="s">
        <v>93</v>
      </c>
      <c r="C196" s="4">
        <v>52106029</v>
      </c>
      <c r="D196" s="4">
        <v>4397</v>
      </c>
      <c r="E196" s="5">
        <v>5902.745230000001</v>
      </c>
      <c r="F196" s="6">
        <f t="shared" si="2"/>
        <v>0.7449076368149466</v>
      </c>
    </row>
    <row r="197" spans="1:6" ht="15">
      <c r="A197" s="7" t="s">
        <v>9</v>
      </c>
      <c r="B197" s="7"/>
      <c r="C197" s="7"/>
      <c r="D197" s="8">
        <f>SUM(D168:D196)</f>
        <v>121868</v>
      </c>
      <c r="E197" s="8">
        <f>SUM(E168:E196)</f>
        <v>160642.51278</v>
      </c>
      <c r="F197" s="9">
        <f>D197/E197</f>
        <v>0.7586285715469248</v>
      </c>
    </row>
    <row r="198" spans="1:6" ht="15">
      <c r="A198" s="4" t="s">
        <v>86</v>
      </c>
      <c r="B198" s="4" t="s">
        <v>94</v>
      </c>
      <c r="C198" s="4">
        <v>52201001</v>
      </c>
      <c r="D198" s="4">
        <v>3721</v>
      </c>
      <c r="E198" s="5">
        <v>8325.804080000002</v>
      </c>
      <c r="F198" s="6">
        <f t="shared" si="2"/>
        <v>0.4469238003015799</v>
      </c>
    </row>
    <row r="199" spans="1:6" ht="15">
      <c r="A199" s="4" t="s">
        <v>86</v>
      </c>
      <c r="B199" s="4" t="s">
        <v>94</v>
      </c>
      <c r="C199" s="4">
        <v>52201002</v>
      </c>
      <c r="D199" s="4">
        <v>3957</v>
      </c>
      <c r="E199" s="5">
        <v>3663.3745900000004</v>
      </c>
      <c r="F199" s="6">
        <f t="shared" si="2"/>
        <v>1.0801516205308395</v>
      </c>
    </row>
    <row r="200" spans="1:6" ht="15">
      <c r="A200" s="4" t="s">
        <v>86</v>
      </c>
      <c r="B200" s="4" t="s">
        <v>94</v>
      </c>
      <c r="C200" s="4">
        <v>52201003</v>
      </c>
      <c r="D200" s="4">
        <v>4174</v>
      </c>
      <c r="E200" s="5">
        <v>5339.856070000002</v>
      </c>
      <c r="F200" s="6">
        <f t="shared" si="2"/>
        <v>0.7816690085431458</v>
      </c>
    </row>
    <row r="201" spans="1:6" ht="15">
      <c r="A201" s="4" t="s">
        <v>86</v>
      </c>
      <c r="B201" s="4" t="s">
        <v>94</v>
      </c>
      <c r="C201" s="4">
        <v>52201004</v>
      </c>
      <c r="D201" s="4">
        <v>3837</v>
      </c>
      <c r="E201" s="5">
        <v>5242.5329999999985</v>
      </c>
      <c r="F201" s="6">
        <f t="shared" si="2"/>
        <v>0.7318981110848517</v>
      </c>
    </row>
    <row r="202" spans="1:6" ht="15">
      <c r="A202" s="4" t="s">
        <v>86</v>
      </c>
      <c r="B202" s="4" t="s">
        <v>94</v>
      </c>
      <c r="C202" s="4">
        <v>52201005</v>
      </c>
      <c r="D202" s="4">
        <v>4191</v>
      </c>
      <c r="E202" s="5">
        <v>5912.68712</v>
      </c>
      <c r="F202" s="6">
        <f aca="true" t="shared" si="3" ref="F202:F270">(D202/E202)</f>
        <v>0.7088147765884152</v>
      </c>
    </row>
    <row r="203" spans="1:6" ht="15">
      <c r="A203" s="4" t="s">
        <v>86</v>
      </c>
      <c r="B203" s="4" t="s">
        <v>94</v>
      </c>
      <c r="C203" s="4">
        <v>52201006</v>
      </c>
      <c r="D203" s="4">
        <v>3530</v>
      </c>
      <c r="E203" s="5">
        <v>4273.530130000003</v>
      </c>
      <c r="F203" s="6">
        <f t="shared" si="3"/>
        <v>0.8260150022623095</v>
      </c>
    </row>
    <row r="204" spans="1:6" ht="15">
      <c r="A204" s="4" t="s">
        <v>86</v>
      </c>
      <c r="B204" s="4" t="s">
        <v>94</v>
      </c>
      <c r="C204" s="4">
        <v>52201007</v>
      </c>
      <c r="D204" s="4">
        <v>3504</v>
      </c>
      <c r="E204" s="5">
        <v>3754.1339299999995</v>
      </c>
      <c r="F204" s="6">
        <f t="shared" si="3"/>
        <v>0.9333710691562889</v>
      </c>
    </row>
    <row r="205" spans="1:6" ht="15">
      <c r="A205" s="4" t="s">
        <v>86</v>
      </c>
      <c r="B205" s="4" t="s">
        <v>94</v>
      </c>
      <c r="C205" s="4">
        <v>52201008</v>
      </c>
      <c r="D205" s="4">
        <v>3843</v>
      </c>
      <c r="E205" s="5">
        <v>3788.445780000001</v>
      </c>
      <c r="F205" s="6">
        <f t="shared" si="3"/>
        <v>1.0144001585790148</v>
      </c>
    </row>
    <row r="206" spans="1:6" ht="15">
      <c r="A206" s="4" t="s">
        <v>86</v>
      </c>
      <c r="B206" s="4" t="s">
        <v>94</v>
      </c>
      <c r="C206" s="4">
        <v>52201009</v>
      </c>
      <c r="D206" s="4">
        <v>3716</v>
      </c>
      <c r="E206" s="5">
        <v>6264.855259999999</v>
      </c>
      <c r="F206" s="6">
        <f t="shared" si="3"/>
        <v>0.5931501759866676</v>
      </c>
    </row>
    <row r="207" spans="1:6" ht="15">
      <c r="A207" s="4" t="s">
        <v>86</v>
      </c>
      <c r="B207" s="4" t="s">
        <v>94</v>
      </c>
      <c r="C207" s="4">
        <v>52201010</v>
      </c>
      <c r="D207" s="4">
        <v>3979</v>
      </c>
      <c r="E207" s="5">
        <v>4019.74065</v>
      </c>
      <c r="F207" s="6">
        <f t="shared" si="3"/>
        <v>0.9898648560821952</v>
      </c>
    </row>
    <row r="208" spans="1:6" ht="15">
      <c r="A208" s="4" t="s">
        <v>86</v>
      </c>
      <c r="B208" s="4" t="s">
        <v>94</v>
      </c>
      <c r="C208" s="4">
        <v>52201011</v>
      </c>
      <c r="D208" s="4">
        <v>3841</v>
      </c>
      <c r="E208" s="5">
        <v>4009.0604000000017</v>
      </c>
      <c r="F208" s="6">
        <f t="shared" si="3"/>
        <v>0.9580798533242348</v>
      </c>
    </row>
    <row r="209" spans="1:6" ht="15">
      <c r="A209" s="4" t="s">
        <v>86</v>
      </c>
      <c r="B209" s="4" t="s">
        <v>94</v>
      </c>
      <c r="C209" s="4">
        <v>52201012</v>
      </c>
      <c r="D209" s="4">
        <v>3609</v>
      </c>
      <c r="E209" s="5">
        <v>4597.409410000001</v>
      </c>
      <c r="F209" s="6">
        <f t="shared" si="3"/>
        <v>0.7850073113240527</v>
      </c>
    </row>
    <row r="210" spans="1:6" ht="15">
      <c r="A210" s="4" t="s">
        <v>86</v>
      </c>
      <c r="B210" s="4" t="s">
        <v>94</v>
      </c>
      <c r="C210" s="4">
        <v>52201013</v>
      </c>
      <c r="D210" s="4">
        <v>3738</v>
      </c>
      <c r="E210" s="5">
        <v>2925.493900000002</v>
      </c>
      <c r="F210" s="6">
        <f t="shared" si="3"/>
        <v>1.2777329667308475</v>
      </c>
    </row>
    <row r="211" spans="1:6" ht="15">
      <c r="A211" s="7" t="s">
        <v>9</v>
      </c>
      <c r="B211" s="7"/>
      <c r="C211" s="7"/>
      <c r="D211" s="8">
        <f>SUM(D198:D210)</f>
        <v>49640</v>
      </c>
      <c r="E211" s="8">
        <f>SUM(E198:E210)</f>
        <v>62116.924320000006</v>
      </c>
      <c r="F211" s="9">
        <f>D211/E211</f>
        <v>0.7991380858504167</v>
      </c>
    </row>
    <row r="212" spans="1:6" ht="15">
      <c r="A212" s="4" t="s">
        <v>86</v>
      </c>
      <c r="B212" s="4" t="s">
        <v>95</v>
      </c>
      <c r="C212" s="4">
        <v>52202001</v>
      </c>
      <c r="D212" s="4">
        <v>3289</v>
      </c>
      <c r="E212" s="5">
        <v>4522.907210000003</v>
      </c>
      <c r="F212" s="6">
        <f t="shared" si="3"/>
        <v>0.7271871491699247</v>
      </c>
    </row>
    <row r="213" spans="1:6" ht="15">
      <c r="A213" s="4" t="s">
        <v>86</v>
      </c>
      <c r="B213" s="4" t="s">
        <v>95</v>
      </c>
      <c r="C213" s="4">
        <v>52202002</v>
      </c>
      <c r="D213" s="4">
        <v>2679</v>
      </c>
      <c r="E213" s="5">
        <v>902.9329000000002</v>
      </c>
      <c r="F213" s="6">
        <f t="shared" si="3"/>
        <v>2.966997879908905</v>
      </c>
    </row>
    <row r="214" spans="1:6" ht="15">
      <c r="A214" s="4" t="s">
        <v>86</v>
      </c>
      <c r="B214" s="4" t="s">
        <v>95</v>
      </c>
      <c r="C214" s="4">
        <v>52202003</v>
      </c>
      <c r="D214" s="4">
        <v>3216</v>
      </c>
      <c r="E214" s="5">
        <v>4073.4808199999993</v>
      </c>
      <c r="F214" s="6">
        <f t="shared" si="3"/>
        <v>0.7894967822629887</v>
      </c>
    </row>
    <row r="215" spans="1:6" ht="15">
      <c r="A215" s="4" t="s">
        <v>86</v>
      </c>
      <c r="B215" s="4" t="s">
        <v>95</v>
      </c>
      <c r="C215" s="4">
        <v>52202004</v>
      </c>
      <c r="D215" s="4">
        <v>3591</v>
      </c>
      <c r="E215" s="5">
        <v>5977.370460000001</v>
      </c>
      <c r="F215" s="6">
        <f t="shared" si="3"/>
        <v>0.6007658424437021</v>
      </c>
    </row>
    <row r="216" spans="1:6" ht="15">
      <c r="A216" s="4" t="s">
        <v>86</v>
      </c>
      <c r="B216" s="4" t="s">
        <v>95</v>
      </c>
      <c r="C216" s="4">
        <v>52202005</v>
      </c>
      <c r="D216" s="4">
        <v>4326</v>
      </c>
      <c r="E216" s="5">
        <v>5062.641630000001</v>
      </c>
      <c r="F216" s="6">
        <f t="shared" si="3"/>
        <v>0.8544946129240436</v>
      </c>
    </row>
    <row r="217" spans="1:6" ht="15">
      <c r="A217" s="4" t="s">
        <v>86</v>
      </c>
      <c r="B217" s="4" t="s">
        <v>95</v>
      </c>
      <c r="C217" s="4">
        <v>52202006</v>
      </c>
      <c r="D217" s="4">
        <v>4098</v>
      </c>
      <c r="E217" s="5">
        <v>4415.21232</v>
      </c>
      <c r="F217" s="6">
        <f t="shared" si="3"/>
        <v>0.9281546849823975</v>
      </c>
    </row>
    <row r="218" spans="1:6" ht="15">
      <c r="A218" s="4" t="s">
        <v>86</v>
      </c>
      <c r="B218" s="4" t="s">
        <v>95</v>
      </c>
      <c r="C218" s="4">
        <v>52202007</v>
      </c>
      <c r="D218" s="4">
        <v>3682</v>
      </c>
      <c r="E218" s="5">
        <v>4727.07908</v>
      </c>
      <c r="F218" s="6">
        <f t="shared" si="3"/>
        <v>0.778916522801222</v>
      </c>
    </row>
    <row r="219" spans="1:6" ht="15">
      <c r="A219" s="4" t="s">
        <v>86</v>
      </c>
      <c r="B219" s="4" t="s">
        <v>95</v>
      </c>
      <c r="C219" s="4">
        <v>52202008</v>
      </c>
      <c r="D219" s="4">
        <v>3808</v>
      </c>
      <c r="E219" s="5">
        <v>8191.629269999999</v>
      </c>
      <c r="F219" s="6">
        <f t="shared" si="3"/>
        <v>0.46486478751497506</v>
      </c>
    </row>
    <row r="220" spans="1:6" ht="15">
      <c r="A220" s="4" t="s">
        <v>86</v>
      </c>
      <c r="B220" s="4" t="s">
        <v>95</v>
      </c>
      <c r="C220" s="4">
        <v>52202009</v>
      </c>
      <c r="D220" s="4">
        <v>3956</v>
      </c>
      <c r="E220" s="5">
        <v>6173.57742</v>
      </c>
      <c r="F220" s="6">
        <f t="shared" si="3"/>
        <v>0.6407953980108992</v>
      </c>
    </row>
    <row r="221" spans="1:6" ht="15">
      <c r="A221" s="4" t="s">
        <v>86</v>
      </c>
      <c r="B221" s="4" t="s">
        <v>95</v>
      </c>
      <c r="C221" s="4">
        <v>52202010</v>
      </c>
      <c r="D221" s="4">
        <v>3045</v>
      </c>
      <c r="E221" s="5">
        <v>3517.5508699999996</v>
      </c>
      <c r="F221" s="6">
        <f t="shared" si="3"/>
        <v>0.8656591226497317</v>
      </c>
    </row>
    <row r="222" spans="1:6" ht="15">
      <c r="A222" s="4" t="s">
        <v>86</v>
      </c>
      <c r="B222" s="4" t="s">
        <v>95</v>
      </c>
      <c r="C222" s="4">
        <v>52202011</v>
      </c>
      <c r="D222" s="4">
        <v>3943</v>
      </c>
      <c r="E222" s="5">
        <v>4655.255660000002</v>
      </c>
      <c r="F222" s="6">
        <f t="shared" si="3"/>
        <v>0.8469996683275605</v>
      </c>
    </row>
    <row r="223" spans="1:6" ht="15">
      <c r="A223" s="4" t="s">
        <v>86</v>
      </c>
      <c r="B223" s="4" t="s">
        <v>95</v>
      </c>
      <c r="C223" s="4">
        <v>52202012</v>
      </c>
      <c r="D223" s="4">
        <v>4113</v>
      </c>
      <c r="E223" s="5">
        <v>6747.925480000001</v>
      </c>
      <c r="F223" s="6">
        <f t="shared" si="3"/>
        <v>0.609520661155849</v>
      </c>
    </row>
    <row r="224" spans="1:6" ht="15">
      <c r="A224" s="7" t="s">
        <v>9</v>
      </c>
      <c r="B224" s="7"/>
      <c r="C224" s="7"/>
      <c r="D224" s="8">
        <f>SUM(D212:D223)</f>
        <v>43746</v>
      </c>
      <c r="E224" s="8">
        <f>SUM(E212:E223)</f>
        <v>58967.563120000006</v>
      </c>
      <c r="F224" s="9">
        <f>D224/E224</f>
        <v>0.7418654881663693</v>
      </c>
    </row>
    <row r="225" spans="1:6" ht="15">
      <c r="A225" s="4" t="s">
        <v>86</v>
      </c>
      <c r="B225" s="4" t="s">
        <v>96</v>
      </c>
      <c r="C225" s="4">
        <v>52203001</v>
      </c>
      <c r="D225" s="4">
        <v>4533</v>
      </c>
      <c r="E225" s="5">
        <v>6936.904690000002</v>
      </c>
      <c r="F225" s="6">
        <f t="shared" si="3"/>
        <v>0.6534614792292899</v>
      </c>
    </row>
    <row r="226" spans="1:6" ht="15">
      <c r="A226" s="4" t="s">
        <v>86</v>
      </c>
      <c r="B226" s="4" t="s">
        <v>96</v>
      </c>
      <c r="C226" s="4">
        <v>52203002</v>
      </c>
      <c r="D226" s="4">
        <v>3062</v>
      </c>
      <c r="E226" s="5">
        <v>5919.8828300000005</v>
      </c>
      <c r="F226" s="6">
        <f t="shared" si="3"/>
        <v>0.5172399670619832</v>
      </c>
    </row>
    <row r="227" spans="1:6" ht="15">
      <c r="A227" s="4" t="s">
        <v>86</v>
      </c>
      <c r="B227" s="4" t="s">
        <v>96</v>
      </c>
      <c r="C227" s="4">
        <v>52203003</v>
      </c>
      <c r="D227" s="4">
        <v>3737</v>
      </c>
      <c r="E227" s="5">
        <v>4332.262780000004</v>
      </c>
      <c r="F227" s="6">
        <f t="shared" si="3"/>
        <v>0.8625977208150787</v>
      </c>
    </row>
    <row r="228" spans="1:6" ht="15">
      <c r="A228" s="4" t="s">
        <v>86</v>
      </c>
      <c r="B228" s="4" t="s">
        <v>96</v>
      </c>
      <c r="C228" s="4">
        <v>52203004</v>
      </c>
      <c r="D228" s="4">
        <v>4326</v>
      </c>
      <c r="E228" s="5">
        <v>6067.933880000004</v>
      </c>
      <c r="F228" s="6">
        <f t="shared" si="3"/>
        <v>0.7129280057349598</v>
      </c>
    </row>
    <row r="229" spans="1:6" ht="15">
      <c r="A229" s="7" t="s">
        <v>9</v>
      </c>
      <c r="B229" s="7"/>
      <c r="C229" s="7"/>
      <c r="D229" s="8">
        <f>SUM(D225:D228)</f>
        <v>15658</v>
      </c>
      <c r="E229" s="8">
        <f>SUM(E225:E228)</f>
        <v>23256.98418000001</v>
      </c>
      <c r="F229" s="9">
        <f>D229/E229</f>
        <v>0.6732601217257221</v>
      </c>
    </row>
    <row r="230" spans="1:6" ht="15">
      <c r="A230" s="4" t="s">
        <v>86</v>
      </c>
      <c r="B230" s="4" t="s">
        <v>97</v>
      </c>
      <c r="C230" s="4">
        <v>52204001</v>
      </c>
      <c r="D230" s="4">
        <v>3745</v>
      </c>
      <c r="E230" s="5">
        <v>4665.484400000002</v>
      </c>
      <c r="F230" s="6">
        <f t="shared" si="3"/>
        <v>0.8027033591624481</v>
      </c>
    </row>
    <row r="231" spans="1:6" ht="15">
      <c r="A231" s="4" t="s">
        <v>86</v>
      </c>
      <c r="B231" s="4" t="s">
        <v>97</v>
      </c>
      <c r="C231" s="4">
        <v>52204002</v>
      </c>
      <c r="D231" s="4">
        <v>4032</v>
      </c>
      <c r="E231" s="5">
        <v>5039.045289999999</v>
      </c>
      <c r="F231" s="6">
        <f t="shared" si="3"/>
        <v>0.8001515699812257</v>
      </c>
    </row>
    <row r="232" spans="1:6" ht="15">
      <c r="A232" s="4" t="s">
        <v>86</v>
      </c>
      <c r="B232" s="4" t="s">
        <v>97</v>
      </c>
      <c r="C232" s="4">
        <v>52204003</v>
      </c>
      <c r="D232" s="4">
        <v>4209</v>
      </c>
      <c r="E232" s="5">
        <v>4334.71359</v>
      </c>
      <c r="F232" s="6">
        <f t="shared" si="3"/>
        <v>0.9709984091474887</v>
      </c>
    </row>
    <row r="233" spans="1:6" ht="15">
      <c r="A233" s="4" t="s">
        <v>86</v>
      </c>
      <c r="B233" s="4" t="s">
        <v>97</v>
      </c>
      <c r="C233" s="4">
        <v>52204004</v>
      </c>
      <c r="D233" s="4">
        <v>3350</v>
      </c>
      <c r="E233" s="5">
        <v>3888.1213000000007</v>
      </c>
      <c r="F233" s="6">
        <f t="shared" si="3"/>
        <v>0.8615986337669042</v>
      </c>
    </row>
    <row r="234" spans="1:6" ht="15">
      <c r="A234" s="7" t="s">
        <v>9</v>
      </c>
      <c r="B234" s="7"/>
      <c r="C234" s="7"/>
      <c r="D234" s="8">
        <f>SUM(D230:D233)</f>
        <v>15336</v>
      </c>
      <c r="E234" s="8">
        <f>SUM(E230:E233)</f>
        <v>17927.36458</v>
      </c>
      <c r="F234" s="9">
        <f>D234/E234</f>
        <v>0.8554520064320574</v>
      </c>
    </row>
    <row r="235" spans="1:6" ht="15">
      <c r="A235" s="4" t="s">
        <v>86</v>
      </c>
      <c r="B235" s="4" t="s">
        <v>98</v>
      </c>
      <c r="C235" s="4">
        <v>52205001</v>
      </c>
      <c r="D235" s="4">
        <v>7787</v>
      </c>
      <c r="E235" s="5">
        <v>11768.863909999993</v>
      </c>
      <c r="F235" s="6">
        <f t="shared" si="3"/>
        <v>0.6616611475457196</v>
      </c>
    </row>
    <row r="236" spans="1:6" ht="15">
      <c r="A236" s="4" t="s">
        <v>86</v>
      </c>
      <c r="B236" s="4" t="s">
        <v>98</v>
      </c>
      <c r="C236" s="4">
        <v>52205002</v>
      </c>
      <c r="D236" s="4">
        <v>7530</v>
      </c>
      <c r="E236" s="5">
        <v>11696.963670000001</v>
      </c>
      <c r="F236" s="6">
        <f t="shared" si="3"/>
        <v>0.6437568083854704</v>
      </c>
    </row>
    <row r="237" spans="1:6" ht="15">
      <c r="A237" s="4" t="s">
        <v>86</v>
      </c>
      <c r="B237" s="4" t="s">
        <v>98</v>
      </c>
      <c r="C237" s="4">
        <v>52205003</v>
      </c>
      <c r="D237" s="4">
        <v>7703</v>
      </c>
      <c r="E237" s="5">
        <v>9651.944969999995</v>
      </c>
      <c r="F237" s="6">
        <f t="shared" si="3"/>
        <v>0.7980774884173427</v>
      </c>
    </row>
    <row r="238" spans="1:6" ht="15">
      <c r="A238" s="4" t="s">
        <v>86</v>
      </c>
      <c r="B238" s="4" t="s">
        <v>98</v>
      </c>
      <c r="C238" s="4">
        <v>52205004</v>
      </c>
      <c r="D238" s="4">
        <v>7533</v>
      </c>
      <c r="E238" s="5">
        <v>8700.528429999997</v>
      </c>
      <c r="F238" s="6">
        <f t="shared" si="3"/>
        <v>0.865809480493819</v>
      </c>
    </row>
    <row r="239" spans="1:6" ht="15">
      <c r="A239" s="4" t="s">
        <v>86</v>
      </c>
      <c r="B239" s="4" t="s">
        <v>98</v>
      </c>
      <c r="C239" s="4">
        <v>52205005</v>
      </c>
      <c r="D239" s="4">
        <v>7007</v>
      </c>
      <c r="E239" s="5">
        <v>9604.395630000005</v>
      </c>
      <c r="F239" s="6">
        <f t="shared" si="3"/>
        <v>0.7295617829520832</v>
      </c>
    </row>
    <row r="240" spans="1:6" ht="15">
      <c r="A240" s="4" t="s">
        <v>86</v>
      </c>
      <c r="B240" s="4" t="s">
        <v>98</v>
      </c>
      <c r="C240" s="4">
        <v>52205006</v>
      </c>
      <c r="D240" s="4">
        <v>7396</v>
      </c>
      <c r="E240" s="5">
        <v>10320.157699999994</v>
      </c>
      <c r="F240" s="6">
        <f t="shared" si="3"/>
        <v>0.7166557154451239</v>
      </c>
    </row>
    <row r="241" spans="1:6" ht="15">
      <c r="A241" s="4" t="s">
        <v>86</v>
      </c>
      <c r="B241" s="4" t="s">
        <v>98</v>
      </c>
      <c r="C241" s="4">
        <v>52205007</v>
      </c>
      <c r="D241" s="4">
        <v>8517</v>
      </c>
      <c r="E241" s="5">
        <v>10705.561040000002</v>
      </c>
      <c r="F241" s="6">
        <f t="shared" si="3"/>
        <v>0.7955678332202567</v>
      </c>
    </row>
    <row r="242" spans="1:6" ht="15">
      <c r="A242" s="4" t="s">
        <v>86</v>
      </c>
      <c r="B242" s="4" t="s">
        <v>98</v>
      </c>
      <c r="C242" s="4">
        <v>52205008</v>
      </c>
      <c r="D242" s="4">
        <v>6608</v>
      </c>
      <c r="E242" s="5">
        <v>9270.8219</v>
      </c>
      <c r="F242" s="6">
        <f t="shared" si="3"/>
        <v>0.7127739127422995</v>
      </c>
    </row>
    <row r="243" spans="1:6" ht="15">
      <c r="A243" s="4" t="s">
        <v>86</v>
      </c>
      <c r="B243" s="4" t="s">
        <v>98</v>
      </c>
      <c r="C243" s="4">
        <v>52205009</v>
      </c>
      <c r="D243" s="4">
        <v>7582</v>
      </c>
      <c r="E243" s="5">
        <v>8943.458350000004</v>
      </c>
      <c r="F243" s="6">
        <f t="shared" si="3"/>
        <v>0.8477704824331178</v>
      </c>
    </row>
    <row r="244" spans="1:6" ht="15">
      <c r="A244" s="4" t="s">
        <v>86</v>
      </c>
      <c r="B244" s="4" t="s">
        <v>98</v>
      </c>
      <c r="C244" s="4">
        <v>52205010</v>
      </c>
      <c r="D244" s="4">
        <v>6869</v>
      </c>
      <c r="E244" s="5">
        <v>8837.948280000004</v>
      </c>
      <c r="F244" s="6">
        <f t="shared" si="3"/>
        <v>0.7772165871964117</v>
      </c>
    </row>
    <row r="245" spans="1:6" ht="15">
      <c r="A245" s="4" t="s">
        <v>86</v>
      </c>
      <c r="B245" s="4" t="s">
        <v>98</v>
      </c>
      <c r="C245" s="4">
        <v>52205011</v>
      </c>
      <c r="D245" s="4">
        <v>7363</v>
      </c>
      <c r="E245" s="5">
        <v>12634.544610000006</v>
      </c>
      <c r="F245" s="6">
        <f t="shared" si="3"/>
        <v>0.5827673436027384</v>
      </c>
    </row>
    <row r="246" spans="1:6" ht="15">
      <c r="A246" s="4" t="s">
        <v>86</v>
      </c>
      <c r="B246" s="4" t="s">
        <v>98</v>
      </c>
      <c r="C246" s="4">
        <v>52205012</v>
      </c>
      <c r="D246" s="4">
        <v>6441</v>
      </c>
      <c r="E246" s="5">
        <v>7770.339790000001</v>
      </c>
      <c r="F246" s="6">
        <f t="shared" si="3"/>
        <v>0.8289212793871913</v>
      </c>
    </row>
    <row r="247" spans="1:6" ht="15">
      <c r="A247" s="4" t="s">
        <v>86</v>
      </c>
      <c r="B247" s="4" t="s">
        <v>98</v>
      </c>
      <c r="C247" s="4">
        <v>52205013</v>
      </c>
      <c r="D247" s="4">
        <v>7898</v>
      </c>
      <c r="E247" s="5">
        <v>13844.648180000007</v>
      </c>
      <c r="F247" s="6">
        <f t="shared" si="3"/>
        <v>0.570473145818863</v>
      </c>
    </row>
    <row r="248" spans="1:6" ht="15">
      <c r="A248" s="4" t="s">
        <v>86</v>
      </c>
      <c r="B248" s="4" t="s">
        <v>98</v>
      </c>
      <c r="C248" s="4">
        <v>52205014</v>
      </c>
      <c r="D248" s="4">
        <v>6972</v>
      </c>
      <c r="E248" s="5">
        <v>9680.425210000003</v>
      </c>
      <c r="F248" s="6">
        <f t="shared" si="3"/>
        <v>0.720216297193003</v>
      </c>
    </row>
    <row r="249" spans="1:6" ht="15">
      <c r="A249" s="4" t="s">
        <v>86</v>
      </c>
      <c r="B249" s="4" t="s">
        <v>98</v>
      </c>
      <c r="C249" s="4">
        <v>52205015</v>
      </c>
      <c r="D249" s="4">
        <v>7557</v>
      </c>
      <c r="E249" s="5">
        <v>12081.073720000004</v>
      </c>
      <c r="F249" s="6">
        <f t="shared" si="3"/>
        <v>0.6255238710686386</v>
      </c>
    </row>
    <row r="250" spans="1:6" ht="15">
      <c r="A250" s="4" t="s">
        <v>86</v>
      </c>
      <c r="B250" s="4" t="s">
        <v>98</v>
      </c>
      <c r="C250" s="4">
        <v>52205016</v>
      </c>
      <c r="D250" s="4">
        <v>7671</v>
      </c>
      <c r="E250" s="5">
        <v>13619.310910000002</v>
      </c>
      <c r="F250" s="6">
        <f t="shared" si="3"/>
        <v>0.5632443558041953</v>
      </c>
    </row>
    <row r="251" spans="1:6" ht="15">
      <c r="A251" s="4" t="s">
        <v>86</v>
      </c>
      <c r="B251" s="4" t="s">
        <v>98</v>
      </c>
      <c r="C251" s="4">
        <v>52205017</v>
      </c>
      <c r="D251" s="4">
        <v>7961</v>
      </c>
      <c r="E251" s="5">
        <v>13790.727349999996</v>
      </c>
      <c r="F251" s="6">
        <f t="shared" si="3"/>
        <v>0.5772719449783048</v>
      </c>
    </row>
    <row r="252" spans="1:6" ht="15">
      <c r="A252" s="4" t="s">
        <v>86</v>
      </c>
      <c r="B252" s="4" t="s">
        <v>98</v>
      </c>
      <c r="C252" s="4">
        <v>52205018</v>
      </c>
      <c r="D252" s="4">
        <v>7420</v>
      </c>
      <c r="E252" s="5">
        <v>12761.770880000002</v>
      </c>
      <c r="F252" s="6">
        <f t="shared" si="3"/>
        <v>0.5814240100195247</v>
      </c>
    </row>
    <row r="253" spans="1:6" ht="15">
      <c r="A253" s="4" t="s">
        <v>86</v>
      </c>
      <c r="B253" s="4" t="s">
        <v>98</v>
      </c>
      <c r="C253" s="4">
        <v>52205019</v>
      </c>
      <c r="D253" s="4">
        <v>8136</v>
      </c>
      <c r="E253" s="5">
        <v>10006.997519999999</v>
      </c>
      <c r="F253" s="6">
        <f t="shared" si="3"/>
        <v>0.8130310798757948</v>
      </c>
    </row>
    <row r="254" spans="1:6" ht="15">
      <c r="A254" s="4" t="s">
        <v>86</v>
      </c>
      <c r="B254" s="4" t="s">
        <v>98</v>
      </c>
      <c r="C254" s="4">
        <v>52205020</v>
      </c>
      <c r="D254" s="4">
        <v>6336</v>
      </c>
      <c r="E254" s="5">
        <v>8605.705590000005</v>
      </c>
      <c r="F254" s="6">
        <f t="shared" si="3"/>
        <v>0.7362557240352905</v>
      </c>
    </row>
    <row r="255" spans="1:6" ht="15">
      <c r="A255" s="4" t="s">
        <v>86</v>
      </c>
      <c r="B255" s="4" t="s">
        <v>98</v>
      </c>
      <c r="C255" s="4">
        <v>52205021</v>
      </c>
      <c r="D255" s="4">
        <v>6295</v>
      </c>
      <c r="E255" s="5">
        <v>6455.55265</v>
      </c>
      <c r="F255" s="6">
        <f t="shared" si="3"/>
        <v>0.9751295266718955</v>
      </c>
    </row>
    <row r="256" spans="1:6" ht="15">
      <c r="A256" s="4" t="s">
        <v>86</v>
      </c>
      <c r="B256" s="4" t="s">
        <v>98</v>
      </c>
      <c r="C256" s="4">
        <v>52205022</v>
      </c>
      <c r="D256" s="4">
        <v>6904</v>
      </c>
      <c r="E256" s="5">
        <v>9636.266690000004</v>
      </c>
      <c r="F256" s="6">
        <f t="shared" si="3"/>
        <v>0.7164600381146152</v>
      </c>
    </row>
    <row r="257" spans="1:6" ht="15">
      <c r="A257" s="4" t="s">
        <v>86</v>
      </c>
      <c r="B257" s="4" t="s">
        <v>98</v>
      </c>
      <c r="C257" s="4">
        <v>52205023</v>
      </c>
      <c r="D257" s="4">
        <v>7123</v>
      </c>
      <c r="E257" s="5">
        <v>9521.73055</v>
      </c>
      <c r="F257" s="6">
        <f t="shared" si="3"/>
        <v>0.7480782996952167</v>
      </c>
    </row>
    <row r="258" spans="1:6" ht="15">
      <c r="A258" s="4" t="s">
        <v>86</v>
      </c>
      <c r="B258" s="4" t="s">
        <v>98</v>
      </c>
      <c r="C258" s="4">
        <v>52205024</v>
      </c>
      <c r="D258" s="4">
        <v>8005</v>
      </c>
      <c r="E258" s="5">
        <v>11109.64317000001</v>
      </c>
      <c r="F258" s="6">
        <f t="shared" si="3"/>
        <v>0.720545194612222</v>
      </c>
    </row>
    <row r="259" spans="1:6" ht="15">
      <c r="A259" s="4" t="s">
        <v>86</v>
      </c>
      <c r="B259" s="4" t="s">
        <v>98</v>
      </c>
      <c r="C259" s="4">
        <v>52205025</v>
      </c>
      <c r="D259" s="4">
        <v>6928</v>
      </c>
      <c r="E259" s="5">
        <v>10402.011259999997</v>
      </c>
      <c r="F259" s="6">
        <f t="shared" si="3"/>
        <v>0.6660250433145563</v>
      </c>
    </row>
    <row r="260" spans="1:6" ht="15">
      <c r="A260" s="4" t="s">
        <v>86</v>
      </c>
      <c r="B260" s="4" t="s">
        <v>98</v>
      </c>
      <c r="C260" s="4">
        <v>52205026</v>
      </c>
      <c r="D260" s="4">
        <v>7986</v>
      </c>
      <c r="E260" s="5">
        <v>10476.31668</v>
      </c>
      <c r="F260" s="6">
        <f t="shared" si="3"/>
        <v>0.7622908168904264</v>
      </c>
    </row>
    <row r="261" spans="1:6" ht="15">
      <c r="A261" s="4" t="s">
        <v>86</v>
      </c>
      <c r="B261" s="4" t="s">
        <v>98</v>
      </c>
      <c r="C261" s="4">
        <v>52205027</v>
      </c>
      <c r="D261" s="4">
        <v>6790</v>
      </c>
      <c r="E261" s="5">
        <v>8001.526109999999</v>
      </c>
      <c r="F261" s="6">
        <f t="shared" si="3"/>
        <v>0.8485881201479952</v>
      </c>
    </row>
    <row r="262" spans="1:6" ht="15">
      <c r="A262" s="4" t="s">
        <v>86</v>
      </c>
      <c r="B262" s="4" t="s">
        <v>98</v>
      </c>
      <c r="C262" s="4">
        <v>52205028</v>
      </c>
      <c r="D262" s="4">
        <v>8104</v>
      </c>
      <c r="E262" s="5">
        <v>15176.497000000001</v>
      </c>
      <c r="F262" s="6">
        <f t="shared" si="3"/>
        <v>0.5339835668270484</v>
      </c>
    </row>
    <row r="263" spans="1:6" ht="15">
      <c r="A263" s="4" t="s">
        <v>86</v>
      </c>
      <c r="B263" s="4" t="s">
        <v>98</v>
      </c>
      <c r="C263" s="4">
        <v>52205029</v>
      </c>
      <c r="D263" s="4">
        <v>8075</v>
      </c>
      <c r="E263" s="5">
        <v>12222.229410000005</v>
      </c>
      <c r="F263" s="6">
        <f t="shared" si="3"/>
        <v>0.6606814296410753</v>
      </c>
    </row>
    <row r="264" spans="1:6" ht="15">
      <c r="A264" s="4" t="s">
        <v>86</v>
      </c>
      <c r="B264" s="4" t="s">
        <v>98</v>
      </c>
      <c r="C264" s="4">
        <v>52205030</v>
      </c>
      <c r="D264" s="4">
        <v>8431</v>
      </c>
      <c r="E264" s="5">
        <v>14158.356360000014</v>
      </c>
      <c r="F264" s="6">
        <f t="shared" si="3"/>
        <v>0.5954787254697967</v>
      </c>
    </row>
    <row r="265" spans="1:6" ht="15">
      <c r="A265" s="4" t="s">
        <v>86</v>
      </c>
      <c r="B265" s="4" t="s">
        <v>98</v>
      </c>
      <c r="C265" s="4">
        <v>52205031</v>
      </c>
      <c r="D265" s="4">
        <v>7878</v>
      </c>
      <c r="E265" s="5">
        <v>8691.352950000002</v>
      </c>
      <c r="F265" s="6">
        <f t="shared" si="3"/>
        <v>0.9064181428738316</v>
      </c>
    </row>
    <row r="266" spans="1:6" ht="15">
      <c r="A266" s="4" t="s">
        <v>86</v>
      </c>
      <c r="B266" s="4" t="s">
        <v>98</v>
      </c>
      <c r="C266" s="4">
        <v>52205032</v>
      </c>
      <c r="D266" s="4">
        <v>6821</v>
      </c>
      <c r="E266" s="5">
        <v>10396.36289</v>
      </c>
      <c r="F266" s="6">
        <f t="shared" si="3"/>
        <v>0.6560948354891448</v>
      </c>
    </row>
    <row r="267" spans="1:6" ht="15">
      <c r="A267" s="4" t="s">
        <v>86</v>
      </c>
      <c r="B267" s="4" t="s">
        <v>98</v>
      </c>
      <c r="C267" s="4">
        <v>52205033</v>
      </c>
      <c r="D267" s="4">
        <v>7401</v>
      </c>
      <c r="E267" s="5">
        <v>7750.547330000003</v>
      </c>
      <c r="F267" s="6">
        <f t="shared" si="3"/>
        <v>0.9549003037957059</v>
      </c>
    </row>
    <row r="268" spans="1:6" ht="15">
      <c r="A268" s="4" t="s">
        <v>86</v>
      </c>
      <c r="B268" s="4" t="s">
        <v>98</v>
      </c>
      <c r="C268" s="4">
        <v>52205034</v>
      </c>
      <c r="D268" s="4">
        <v>8108</v>
      </c>
      <c r="E268" s="5">
        <v>13840.808609999998</v>
      </c>
      <c r="F268" s="6">
        <f t="shared" si="3"/>
        <v>0.5858039243561219</v>
      </c>
    </row>
    <row r="269" spans="1:6" ht="15">
      <c r="A269" s="4" t="s">
        <v>86</v>
      </c>
      <c r="B269" s="4" t="s">
        <v>98</v>
      </c>
      <c r="C269" s="4">
        <v>52205035</v>
      </c>
      <c r="D269" s="4">
        <v>8227</v>
      </c>
      <c r="E269" s="5">
        <v>11756.667159999999</v>
      </c>
      <c r="F269" s="6">
        <f t="shared" si="3"/>
        <v>0.6997731489746454</v>
      </c>
    </row>
    <row r="270" spans="1:6" ht="15">
      <c r="A270" s="4" t="s">
        <v>86</v>
      </c>
      <c r="B270" s="4" t="s">
        <v>98</v>
      </c>
      <c r="C270" s="4">
        <v>52205036</v>
      </c>
      <c r="D270" s="4">
        <v>7659</v>
      </c>
      <c r="E270" s="5">
        <v>13180.222999999996</v>
      </c>
      <c r="F270" s="6">
        <f t="shared" si="3"/>
        <v>0.5810979070687956</v>
      </c>
    </row>
    <row r="271" spans="1:6" ht="15">
      <c r="A271" s="4" t="s">
        <v>86</v>
      </c>
      <c r="B271" s="4" t="s">
        <v>98</v>
      </c>
      <c r="C271" s="4">
        <v>52205037</v>
      </c>
      <c r="D271" s="4">
        <v>8039</v>
      </c>
      <c r="E271" s="5">
        <v>10840.56513</v>
      </c>
      <c r="F271" s="6">
        <f aca="true" t="shared" si="4" ref="F271:F339">(D271/E271)</f>
        <v>0.7415665053985981</v>
      </c>
    </row>
    <row r="272" spans="1:6" ht="15">
      <c r="A272" s="7" t="s">
        <v>9</v>
      </c>
      <c r="B272" s="7"/>
      <c r="C272" s="7"/>
      <c r="D272" s="8">
        <f>SUM(D235:D271)</f>
        <v>277061</v>
      </c>
      <c r="E272" s="8">
        <f>SUM(E235:E271)</f>
        <v>397912.84459000017</v>
      </c>
      <c r="F272" s="9">
        <f>D272/E272</f>
        <v>0.6962856408555421</v>
      </c>
    </row>
    <row r="273" spans="1:6" ht="15">
      <c r="A273" s="4" t="s">
        <v>86</v>
      </c>
      <c r="B273" s="4" t="s">
        <v>99</v>
      </c>
      <c r="C273" s="4">
        <v>52206001</v>
      </c>
      <c r="D273" s="4">
        <v>4792</v>
      </c>
      <c r="E273" s="5">
        <v>6433.759260000001</v>
      </c>
      <c r="F273" s="6">
        <f t="shared" si="4"/>
        <v>0.7448211545298012</v>
      </c>
    </row>
    <row r="274" spans="1:6" ht="15">
      <c r="A274" s="4" t="s">
        <v>86</v>
      </c>
      <c r="B274" s="4" t="s">
        <v>99</v>
      </c>
      <c r="C274" s="4">
        <v>52206002</v>
      </c>
      <c r="D274" s="4">
        <v>4739</v>
      </c>
      <c r="E274" s="5">
        <v>5972.344790000005</v>
      </c>
      <c r="F274" s="6">
        <f t="shared" si="4"/>
        <v>0.7934906919531678</v>
      </c>
    </row>
    <row r="275" spans="1:6" ht="15">
      <c r="A275" s="4" t="s">
        <v>86</v>
      </c>
      <c r="B275" s="4" t="s">
        <v>99</v>
      </c>
      <c r="C275" s="4">
        <v>52206003</v>
      </c>
      <c r="D275" s="4">
        <v>3261</v>
      </c>
      <c r="E275" s="5">
        <v>4807.806959999998</v>
      </c>
      <c r="F275" s="6">
        <f t="shared" si="4"/>
        <v>0.6782718247905697</v>
      </c>
    </row>
    <row r="276" spans="1:6" ht="15">
      <c r="A276" s="4" t="s">
        <v>86</v>
      </c>
      <c r="B276" s="4" t="s">
        <v>99</v>
      </c>
      <c r="C276" s="4">
        <v>52206004</v>
      </c>
      <c r="D276" s="4">
        <v>4437</v>
      </c>
      <c r="E276" s="5">
        <v>6396.7458400000005</v>
      </c>
      <c r="F276" s="6">
        <f t="shared" si="4"/>
        <v>0.6936339368456134</v>
      </c>
    </row>
    <row r="277" spans="1:6" ht="15">
      <c r="A277" s="4" t="s">
        <v>86</v>
      </c>
      <c r="B277" s="4" t="s">
        <v>99</v>
      </c>
      <c r="C277" s="4">
        <v>52206005</v>
      </c>
      <c r="D277" s="4">
        <v>3375</v>
      </c>
      <c r="E277" s="5">
        <v>4762.668610000001</v>
      </c>
      <c r="F277" s="6">
        <f t="shared" si="4"/>
        <v>0.7086363289928752</v>
      </c>
    </row>
    <row r="278" spans="1:6" ht="15">
      <c r="A278" s="4" t="s">
        <v>86</v>
      </c>
      <c r="B278" s="4" t="s">
        <v>99</v>
      </c>
      <c r="C278" s="4">
        <v>52206006</v>
      </c>
      <c r="D278" s="4">
        <v>3705</v>
      </c>
      <c r="E278" s="5">
        <v>5739.88839</v>
      </c>
      <c r="F278" s="6">
        <f t="shared" si="4"/>
        <v>0.645482934207367</v>
      </c>
    </row>
    <row r="279" spans="1:6" ht="15">
      <c r="A279" s="4" t="s">
        <v>86</v>
      </c>
      <c r="B279" s="4" t="s">
        <v>99</v>
      </c>
      <c r="C279" s="4">
        <v>52206007</v>
      </c>
      <c r="D279" s="4">
        <v>3985</v>
      </c>
      <c r="E279" s="5">
        <v>3709.28745</v>
      </c>
      <c r="F279" s="6">
        <f t="shared" si="4"/>
        <v>1.0743303272438485</v>
      </c>
    </row>
    <row r="280" spans="1:6" ht="15">
      <c r="A280" s="7" t="s">
        <v>9</v>
      </c>
      <c r="B280" s="7"/>
      <c r="C280" s="7"/>
      <c r="D280" s="8">
        <f>SUM(D273:D279)</f>
        <v>28294</v>
      </c>
      <c r="E280" s="8">
        <f>SUM(E273:E279)</f>
        <v>37822.5013</v>
      </c>
      <c r="F280" s="9">
        <f>D280/E280</f>
        <v>0.7480732111178484</v>
      </c>
    </row>
    <row r="281" spans="1:6" ht="15">
      <c r="A281" s="4" t="s">
        <v>86</v>
      </c>
      <c r="B281" s="4" t="s">
        <v>100</v>
      </c>
      <c r="C281" s="4">
        <v>52207001</v>
      </c>
      <c r="D281" s="4">
        <v>3503</v>
      </c>
      <c r="E281" s="5">
        <v>4200.317349999999</v>
      </c>
      <c r="F281" s="6">
        <f t="shared" si="4"/>
        <v>0.8339846035681091</v>
      </c>
    </row>
    <row r="282" spans="1:6" ht="15">
      <c r="A282" s="4" t="s">
        <v>86</v>
      </c>
      <c r="B282" s="4" t="s">
        <v>100</v>
      </c>
      <c r="C282" s="4">
        <v>52207002</v>
      </c>
      <c r="D282" s="4">
        <v>3769</v>
      </c>
      <c r="E282" s="5">
        <v>5809.244020000003</v>
      </c>
      <c r="F282" s="6">
        <f t="shared" si="4"/>
        <v>0.6487935412979946</v>
      </c>
    </row>
    <row r="283" spans="1:6" ht="15">
      <c r="A283" s="4" t="s">
        <v>86</v>
      </c>
      <c r="B283" s="4" t="s">
        <v>100</v>
      </c>
      <c r="C283" s="4">
        <v>52207003</v>
      </c>
      <c r="D283" s="4">
        <v>3439</v>
      </c>
      <c r="E283" s="5">
        <v>8270.341020000007</v>
      </c>
      <c r="F283" s="6">
        <f t="shared" si="4"/>
        <v>0.41582324014010213</v>
      </c>
    </row>
    <row r="284" spans="1:6" ht="15">
      <c r="A284" s="4" t="s">
        <v>86</v>
      </c>
      <c r="B284" s="4" t="s">
        <v>100</v>
      </c>
      <c r="C284" s="4">
        <v>52207004</v>
      </c>
      <c r="D284" s="4">
        <v>3417</v>
      </c>
      <c r="E284" s="5">
        <v>2579.5429800000006</v>
      </c>
      <c r="F284" s="6">
        <f t="shared" si="4"/>
        <v>1.324653253112301</v>
      </c>
    </row>
    <row r="285" spans="1:6" ht="15">
      <c r="A285" s="4" t="s">
        <v>86</v>
      </c>
      <c r="B285" s="4" t="s">
        <v>100</v>
      </c>
      <c r="C285" s="4">
        <v>52207005</v>
      </c>
      <c r="D285" s="4">
        <v>4923</v>
      </c>
      <c r="E285" s="5">
        <v>4634.986269999999</v>
      </c>
      <c r="F285" s="6">
        <f t="shared" si="4"/>
        <v>1.062139068644965</v>
      </c>
    </row>
    <row r="286" spans="1:6" ht="15">
      <c r="A286" s="4" t="s">
        <v>86</v>
      </c>
      <c r="B286" s="4" t="s">
        <v>100</v>
      </c>
      <c r="C286" s="4">
        <v>52207006</v>
      </c>
      <c r="D286" s="4">
        <v>3851</v>
      </c>
      <c r="E286" s="5">
        <v>5883.331789999998</v>
      </c>
      <c r="F286" s="6">
        <f t="shared" si="4"/>
        <v>0.6545610782219714</v>
      </c>
    </row>
    <row r="287" spans="1:6" ht="15">
      <c r="A287" s="4" t="s">
        <v>86</v>
      </c>
      <c r="B287" s="4" t="s">
        <v>100</v>
      </c>
      <c r="C287" s="4">
        <v>52207007</v>
      </c>
      <c r="D287" s="4">
        <v>5409</v>
      </c>
      <c r="E287" s="5">
        <v>6005.0832900000005</v>
      </c>
      <c r="F287" s="6">
        <f t="shared" si="4"/>
        <v>0.9007368822023448</v>
      </c>
    </row>
    <row r="288" spans="1:6" ht="15">
      <c r="A288" s="7" t="s">
        <v>9</v>
      </c>
      <c r="B288" s="7"/>
      <c r="C288" s="7"/>
      <c r="D288" s="8">
        <f>SUM(D281:D287)</f>
        <v>28311</v>
      </c>
      <c r="E288" s="8">
        <f>SUM(E281:E287)</f>
        <v>37382.84672000001</v>
      </c>
      <c r="F288" s="9">
        <f>D288/E288</f>
        <v>0.7573259525164379</v>
      </c>
    </row>
    <row r="289" spans="1:6" ht="15">
      <c r="A289" s="4" t="s">
        <v>86</v>
      </c>
      <c r="B289" s="4" t="s">
        <v>101</v>
      </c>
      <c r="C289" s="4">
        <v>52302001</v>
      </c>
      <c r="D289" s="4">
        <v>3803</v>
      </c>
      <c r="E289" s="5">
        <v>5154.349200000001</v>
      </c>
      <c r="F289" s="6">
        <f t="shared" si="4"/>
        <v>0.7378235064089177</v>
      </c>
    </row>
    <row r="290" spans="1:6" ht="15">
      <c r="A290" s="4" t="s">
        <v>86</v>
      </c>
      <c r="B290" s="4" t="s">
        <v>101</v>
      </c>
      <c r="C290" s="4">
        <v>52302002</v>
      </c>
      <c r="D290" s="4">
        <v>3517</v>
      </c>
      <c r="E290" s="5">
        <v>4582.214270000003</v>
      </c>
      <c r="F290" s="6">
        <f t="shared" si="4"/>
        <v>0.7675328548090785</v>
      </c>
    </row>
    <row r="291" spans="1:6" ht="15">
      <c r="A291" s="4" t="s">
        <v>86</v>
      </c>
      <c r="B291" s="4" t="s">
        <v>101</v>
      </c>
      <c r="C291" s="4">
        <v>52302003</v>
      </c>
      <c r="D291" s="4">
        <v>3618</v>
      </c>
      <c r="E291" s="5">
        <v>6299.829340000002</v>
      </c>
      <c r="F291" s="6">
        <f t="shared" si="4"/>
        <v>0.5743012714690456</v>
      </c>
    </row>
    <row r="292" spans="1:6" ht="15">
      <c r="A292" s="4" t="s">
        <v>86</v>
      </c>
      <c r="B292" s="4" t="s">
        <v>101</v>
      </c>
      <c r="C292" s="4">
        <v>52302004</v>
      </c>
      <c r="D292" s="4">
        <v>3141</v>
      </c>
      <c r="E292" s="5">
        <v>3288.150600000001</v>
      </c>
      <c r="F292" s="6">
        <f t="shared" si="4"/>
        <v>0.9552482176455054</v>
      </c>
    </row>
    <row r="293" spans="1:6" ht="15">
      <c r="A293" s="4" t="s">
        <v>86</v>
      </c>
      <c r="B293" s="4" t="s">
        <v>101</v>
      </c>
      <c r="C293" s="4">
        <v>52302005</v>
      </c>
      <c r="D293" s="4">
        <v>3610</v>
      </c>
      <c r="E293" s="5">
        <v>5125.531820000004</v>
      </c>
      <c r="F293" s="6">
        <f t="shared" si="4"/>
        <v>0.7043171570828327</v>
      </c>
    </row>
    <row r="294" spans="1:6" ht="15">
      <c r="A294" s="4" t="s">
        <v>86</v>
      </c>
      <c r="B294" s="4" t="s">
        <v>101</v>
      </c>
      <c r="C294" s="4">
        <v>52302006</v>
      </c>
      <c r="D294" s="4">
        <v>3652</v>
      </c>
      <c r="E294" s="5">
        <v>5686.9799900000025</v>
      </c>
      <c r="F294" s="6">
        <f t="shared" si="4"/>
        <v>0.6421686037970389</v>
      </c>
    </row>
    <row r="295" spans="1:6" ht="15">
      <c r="A295" s="4" t="s">
        <v>86</v>
      </c>
      <c r="B295" s="4" t="s">
        <v>101</v>
      </c>
      <c r="C295" s="4">
        <v>52302007</v>
      </c>
      <c r="D295" s="4">
        <v>3387</v>
      </c>
      <c r="E295" s="5">
        <v>4641.551050000002</v>
      </c>
      <c r="F295" s="6">
        <f t="shared" si="4"/>
        <v>0.7297129695471083</v>
      </c>
    </row>
    <row r="296" spans="1:6" ht="15">
      <c r="A296" s="4" t="s">
        <v>86</v>
      </c>
      <c r="B296" s="4" t="s">
        <v>101</v>
      </c>
      <c r="C296" s="4">
        <v>52302008</v>
      </c>
      <c r="D296" s="4">
        <v>3379</v>
      </c>
      <c r="E296" s="5">
        <v>3993.8946</v>
      </c>
      <c r="F296" s="6">
        <f t="shared" si="4"/>
        <v>0.8460413552225439</v>
      </c>
    </row>
    <row r="297" spans="1:6" ht="15">
      <c r="A297" s="4" t="s">
        <v>86</v>
      </c>
      <c r="B297" s="4" t="s">
        <v>101</v>
      </c>
      <c r="C297" s="4">
        <v>52302009</v>
      </c>
      <c r="D297" s="4">
        <v>3743</v>
      </c>
      <c r="E297" s="5">
        <v>6073.028870000001</v>
      </c>
      <c r="F297" s="6">
        <f t="shared" si="4"/>
        <v>0.6163316658166981</v>
      </c>
    </row>
    <row r="298" spans="1:6" ht="15">
      <c r="A298" s="4" t="s">
        <v>86</v>
      </c>
      <c r="B298" s="4" t="s">
        <v>101</v>
      </c>
      <c r="C298" s="4">
        <v>52302010</v>
      </c>
      <c r="D298" s="4">
        <v>4261</v>
      </c>
      <c r="E298" s="5">
        <v>4100.18386</v>
      </c>
      <c r="F298" s="6">
        <f t="shared" si="4"/>
        <v>1.0392216899268512</v>
      </c>
    </row>
    <row r="299" spans="1:6" ht="15">
      <c r="A299" s="4" t="s">
        <v>86</v>
      </c>
      <c r="B299" s="4" t="s">
        <v>101</v>
      </c>
      <c r="C299" s="4">
        <v>52302011</v>
      </c>
      <c r="D299" s="4">
        <v>3024</v>
      </c>
      <c r="E299" s="5">
        <v>4612.0401900000015</v>
      </c>
      <c r="F299" s="6">
        <f t="shared" si="4"/>
        <v>0.6556751189108782</v>
      </c>
    </row>
    <row r="300" spans="1:6" ht="15">
      <c r="A300" s="4" t="s">
        <v>86</v>
      </c>
      <c r="B300" s="4" t="s">
        <v>101</v>
      </c>
      <c r="C300" s="4">
        <v>52302012</v>
      </c>
      <c r="D300" s="4">
        <v>3561</v>
      </c>
      <c r="E300" s="5">
        <v>4438.1821899999995</v>
      </c>
      <c r="F300" s="6">
        <f t="shared" si="4"/>
        <v>0.8023555247514524</v>
      </c>
    </row>
    <row r="301" spans="1:6" ht="15">
      <c r="A301" s="4" t="s">
        <v>86</v>
      </c>
      <c r="B301" s="4" t="s">
        <v>101</v>
      </c>
      <c r="C301" s="4">
        <v>52302013</v>
      </c>
      <c r="D301" s="4">
        <v>3923</v>
      </c>
      <c r="E301" s="5">
        <v>6708.010010000002</v>
      </c>
      <c r="F301" s="6">
        <f t="shared" si="4"/>
        <v>0.5848232179367304</v>
      </c>
    </row>
    <row r="302" spans="1:6" ht="15">
      <c r="A302" s="4" t="s">
        <v>86</v>
      </c>
      <c r="B302" s="4" t="s">
        <v>101</v>
      </c>
      <c r="C302" s="4">
        <v>52302014</v>
      </c>
      <c r="D302" s="4">
        <v>4172</v>
      </c>
      <c r="E302" s="5">
        <v>6477.844310000002</v>
      </c>
      <c r="F302" s="6">
        <f t="shared" si="4"/>
        <v>0.6440414125976421</v>
      </c>
    </row>
    <row r="303" spans="1:6" ht="15">
      <c r="A303" s="4" t="s">
        <v>86</v>
      </c>
      <c r="B303" s="4" t="s">
        <v>101</v>
      </c>
      <c r="C303" s="4">
        <v>52302015</v>
      </c>
      <c r="D303" s="4">
        <v>3648</v>
      </c>
      <c r="E303" s="5">
        <v>4615.29104</v>
      </c>
      <c r="F303" s="6">
        <f t="shared" si="4"/>
        <v>0.7904160254214434</v>
      </c>
    </row>
    <row r="304" spans="1:6" ht="15">
      <c r="A304" s="4" t="s">
        <v>86</v>
      </c>
      <c r="B304" s="4" t="s">
        <v>101</v>
      </c>
      <c r="C304" s="4">
        <v>52302016</v>
      </c>
      <c r="D304" s="4">
        <v>3473</v>
      </c>
      <c r="E304" s="5">
        <v>4163.53883</v>
      </c>
      <c r="F304" s="6">
        <f t="shared" si="4"/>
        <v>0.8341461775198574</v>
      </c>
    </row>
    <row r="305" spans="1:6" ht="15">
      <c r="A305" s="4" t="s">
        <v>86</v>
      </c>
      <c r="B305" s="4" t="s">
        <v>101</v>
      </c>
      <c r="C305" s="4">
        <v>52302017</v>
      </c>
      <c r="D305" s="4">
        <v>3514</v>
      </c>
      <c r="E305" s="5">
        <v>4428.461770000003</v>
      </c>
      <c r="F305" s="6">
        <f t="shared" si="4"/>
        <v>0.7935035193947261</v>
      </c>
    </row>
    <row r="306" spans="1:6" ht="15">
      <c r="A306" s="4" t="s">
        <v>86</v>
      </c>
      <c r="B306" s="4" t="s">
        <v>101</v>
      </c>
      <c r="C306" s="4">
        <v>52302018</v>
      </c>
      <c r="D306" s="4">
        <v>3330</v>
      </c>
      <c r="E306" s="5">
        <v>4763.825980000002</v>
      </c>
      <c r="F306" s="6">
        <f t="shared" si="4"/>
        <v>0.6990179771428171</v>
      </c>
    </row>
    <row r="307" spans="1:6" ht="15">
      <c r="A307" s="4" t="s">
        <v>86</v>
      </c>
      <c r="B307" s="4" t="s">
        <v>101</v>
      </c>
      <c r="C307" s="4">
        <v>52302019</v>
      </c>
      <c r="D307" s="4">
        <v>3921</v>
      </c>
      <c r="E307" s="5">
        <v>4387.32759</v>
      </c>
      <c r="F307" s="6">
        <f t="shared" si="4"/>
        <v>0.8937103326720128</v>
      </c>
    </row>
    <row r="308" spans="1:6" ht="15">
      <c r="A308" s="4" t="s">
        <v>86</v>
      </c>
      <c r="B308" s="4" t="s">
        <v>101</v>
      </c>
      <c r="C308" s="4">
        <v>52302020</v>
      </c>
      <c r="D308" s="4">
        <v>3733</v>
      </c>
      <c r="E308" s="5">
        <v>6781.933850000005</v>
      </c>
      <c r="F308" s="6">
        <f t="shared" si="4"/>
        <v>0.5504329712682169</v>
      </c>
    </row>
    <row r="309" spans="1:6" ht="15">
      <c r="A309" s="4" t="s">
        <v>86</v>
      </c>
      <c r="B309" s="4" t="s">
        <v>101</v>
      </c>
      <c r="C309" s="4">
        <v>52302021</v>
      </c>
      <c r="D309" s="4">
        <v>3711</v>
      </c>
      <c r="E309" s="5">
        <v>5419.334209999999</v>
      </c>
      <c r="F309" s="6">
        <f t="shared" si="4"/>
        <v>0.6847704637134754</v>
      </c>
    </row>
    <row r="310" spans="1:6" ht="15">
      <c r="A310" s="4" t="s">
        <v>86</v>
      </c>
      <c r="B310" s="4" t="s">
        <v>101</v>
      </c>
      <c r="C310" s="4">
        <v>52302022</v>
      </c>
      <c r="D310" s="4">
        <v>3786</v>
      </c>
      <c r="E310" s="5">
        <v>6840.354449999997</v>
      </c>
      <c r="F310" s="6">
        <f t="shared" si="4"/>
        <v>0.5534800904944336</v>
      </c>
    </row>
    <row r="311" spans="1:6" ht="15">
      <c r="A311" s="4" t="s">
        <v>86</v>
      </c>
      <c r="B311" s="4" t="s">
        <v>101</v>
      </c>
      <c r="C311" s="4">
        <v>52302023</v>
      </c>
      <c r="D311" s="4">
        <v>3439</v>
      </c>
      <c r="E311" s="5">
        <v>4029.203909999999</v>
      </c>
      <c r="F311" s="6">
        <f t="shared" si="4"/>
        <v>0.8535184807760203</v>
      </c>
    </row>
    <row r="312" spans="1:6" ht="15">
      <c r="A312" s="4" t="s">
        <v>86</v>
      </c>
      <c r="B312" s="4" t="s">
        <v>101</v>
      </c>
      <c r="C312" s="4">
        <v>52302024</v>
      </c>
      <c r="D312" s="4">
        <v>3235</v>
      </c>
      <c r="E312" s="5">
        <v>4580.996639999999</v>
      </c>
      <c r="F312" s="6">
        <f t="shared" si="4"/>
        <v>0.70617820841711</v>
      </c>
    </row>
    <row r="313" spans="1:6" ht="15">
      <c r="A313" s="4" t="s">
        <v>86</v>
      </c>
      <c r="B313" s="4" t="s">
        <v>101</v>
      </c>
      <c r="C313" s="4">
        <v>52302025</v>
      </c>
      <c r="D313" s="4">
        <v>3228</v>
      </c>
      <c r="E313" s="5">
        <v>5890.290800000002</v>
      </c>
      <c r="F313" s="6">
        <f t="shared" si="4"/>
        <v>0.548020481433616</v>
      </c>
    </row>
    <row r="314" spans="1:6" ht="15">
      <c r="A314" s="4" t="s">
        <v>86</v>
      </c>
      <c r="B314" s="4" t="s">
        <v>101</v>
      </c>
      <c r="C314" s="4">
        <v>52302026</v>
      </c>
      <c r="D314" s="4">
        <v>3258</v>
      </c>
      <c r="E314" s="5">
        <v>3376.0663</v>
      </c>
      <c r="F314" s="6">
        <f t="shared" si="4"/>
        <v>0.9650284415326796</v>
      </c>
    </row>
    <row r="315" spans="1:6" ht="15">
      <c r="A315" s="4" t="s">
        <v>86</v>
      </c>
      <c r="B315" s="4" t="s">
        <v>101</v>
      </c>
      <c r="C315" s="4">
        <v>52302027</v>
      </c>
      <c r="D315" s="4">
        <v>3673</v>
      </c>
      <c r="E315" s="5">
        <v>8028.544630000002</v>
      </c>
      <c r="F315" s="6">
        <f t="shared" si="4"/>
        <v>0.45749263026766024</v>
      </c>
    </row>
    <row r="316" spans="1:7" ht="15">
      <c r="A316" s="7" t="s">
        <v>9</v>
      </c>
      <c r="B316" s="7"/>
      <c r="C316" s="7"/>
      <c r="D316" s="8">
        <f>SUM(D289:D315)</f>
        <v>96740</v>
      </c>
      <c r="E316" s="8">
        <f>SUM(E289:E315)</f>
        <v>138486.96030000004</v>
      </c>
      <c r="F316" s="9">
        <f>D316/E316</f>
        <v>0.6985495225719094</v>
      </c>
      <c r="G316" s="10"/>
    </row>
    <row r="317" spans="1:6" ht="15">
      <c r="A317" s="4" t="s">
        <v>86</v>
      </c>
      <c r="B317" s="4" t="s">
        <v>102</v>
      </c>
      <c r="C317" s="4">
        <v>52303001</v>
      </c>
      <c r="D317" s="4">
        <v>3935</v>
      </c>
      <c r="E317" s="5">
        <v>5059.30389</v>
      </c>
      <c r="F317" s="6">
        <f t="shared" si="4"/>
        <v>0.7777749835857359</v>
      </c>
    </row>
    <row r="318" spans="1:6" ht="15">
      <c r="A318" s="4" t="s">
        <v>86</v>
      </c>
      <c r="B318" s="4" t="s">
        <v>102</v>
      </c>
      <c r="C318" s="4">
        <v>52303002</v>
      </c>
      <c r="D318" s="4">
        <v>4389</v>
      </c>
      <c r="E318" s="5">
        <v>5556.5522200000005</v>
      </c>
      <c r="F318" s="6">
        <f t="shared" si="4"/>
        <v>0.789878296149622</v>
      </c>
    </row>
    <row r="319" spans="1:6" ht="15">
      <c r="A319" s="4" t="s">
        <v>86</v>
      </c>
      <c r="B319" s="4" t="s">
        <v>102</v>
      </c>
      <c r="C319" s="4">
        <v>52303003</v>
      </c>
      <c r="D319" s="4">
        <v>4085</v>
      </c>
      <c r="E319" s="5">
        <v>5052.520180000001</v>
      </c>
      <c r="F319" s="6">
        <f t="shared" si="4"/>
        <v>0.8085074090688736</v>
      </c>
    </row>
    <row r="320" spans="1:6" ht="15">
      <c r="A320" s="4" t="s">
        <v>86</v>
      </c>
      <c r="B320" s="4" t="s">
        <v>102</v>
      </c>
      <c r="C320" s="4">
        <v>52303004</v>
      </c>
      <c r="D320" s="4">
        <v>4339</v>
      </c>
      <c r="E320" s="5">
        <v>5462.59395</v>
      </c>
      <c r="F320" s="6">
        <f t="shared" si="4"/>
        <v>0.7943112813647809</v>
      </c>
    </row>
    <row r="321" spans="1:6" ht="15">
      <c r="A321" s="4" t="s">
        <v>86</v>
      </c>
      <c r="B321" s="4" t="s">
        <v>102</v>
      </c>
      <c r="C321" s="4">
        <v>52303005</v>
      </c>
      <c r="D321" s="4">
        <v>4267</v>
      </c>
      <c r="E321" s="5">
        <v>4912.095310000001</v>
      </c>
      <c r="F321" s="6">
        <f t="shared" si="4"/>
        <v>0.8686720698015119</v>
      </c>
    </row>
    <row r="322" spans="1:6" ht="15">
      <c r="A322" s="4" t="s">
        <v>86</v>
      </c>
      <c r="B322" s="4" t="s">
        <v>102</v>
      </c>
      <c r="C322" s="4">
        <v>52303006</v>
      </c>
      <c r="D322" s="4">
        <v>3590</v>
      </c>
      <c r="E322" s="5">
        <v>4729.622209999998</v>
      </c>
      <c r="F322" s="6">
        <f t="shared" si="4"/>
        <v>0.7590458266221651</v>
      </c>
    </row>
    <row r="323" spans="1:6" ht="15">
      <c r="A323" s="4" t="s">
        <v>86</v>
      </c>
      <c r="B323" s="4" t="s">
        <v>102</v>
      </c>
      <c r="C323" s="4">
        <v>52303007</v>
      </c>
      <c r="D323" s="4">
        <v>3549</v>
      </c>
      <c r="E323" s="5">
        <v>4508.182570000003</v>
      </c>
      <c r="F323" s="6">
        <f t="shared" si="4"/>
        <v>0.787235198418328</v>
      </c>
    </row>
    <row r="324" spans="1:6" ht="15">
      <c r="A324" s="4" t="s">
        <v>86</v>
      </c>
      <c r="B324" s="4" t="s">
        <v>102</v>
      </c>
      <c r="C324" s="4">
        <v>52303008</v>
      </c>
      <c r="D324" s="4">
        <v>4321</v>
      </c>
      <c r="E324" s="5">
        <v>5112.079430000005</v>
      </c>
      <c r="F324" s="6">
        <f t="shared" si="4"/>
        <v>0.8452529071912319</v>
      </c>
    </row>
    <row r="325" spans="1:6" ht="15">
      <c r="A325" s="4" t="s">
        <v>86</v>
      </c>
      <c r="B325" s="4" t="s">
        <v>102</v>
      </c>
      <c r="C325" s="4">
        <v>52303009</v>
      </c>
      <c r="D325" s="4">
        <v>3967</v>
      </c>
      <c r="E325" s="5">
        <v>5017.642140000005</v>
      </c>
      <c r="F325" s="6">
        <f t="shared" si="4"/>
        <v>0.7906103881692917</v>
      </c>
    </row>
    <row r="326" spans="1:6" ht="15">
      <c r="A326" s="4" t="s">
        <v>86</v>
      </c>
      <c r="B326" s="4" t="s">
        <v>102</v>
      </c>
      <c r="C326" s="4">
        <v>52303010</v>
      </c>
      <c r="D326" s="4">
        <v>3881</v>
      </c>
      <c r="E326" s="5">
        <v>4369.643650000002</v>
      </c>
      <c r="F326" s="6">
        <f t="shared" si="4"/>
        <v>0.8881731122399417</v>
      </c>
    </row>
    <row r="327" spans="1:6" ht="15">
      <c r="A327" s="7" t="s">
        <v>9</v>
      </c>
      <c r="B327" s="7"/>
      <c r="C327" s="7"/>
      <c r="D327" s="8">
        <f>SUM(D317:D326)</f>
        <v>40323</v>
      </c>
      <c r="E327" s="8">
        <f>SUM(E317:E326)</f>
        <v>49780.23555000001</v>
      </c>
      <c r="F327" s="9">
        <f>D327/E327</f>
        <v>0.8100202731965577</v>
      </c>
    </row>
    <row r="328" spans="1:6" ht="15">
      <c r="A328" s="4" t="s">
        <v>86</v>
      </c>
      <c r="B328" s="4" t="s">
        <v>103</v>
      </c>
      <c r="C328" s="4">
        <v>52304001</v>
      </c>
      <c r="D328" s="4">
        <v>4147</v>
      </c>
      <c r="E328" s="5">
        <v>5837.875350000001</v>
      </c>
      <c r="F328" s="6">
        <f t="shared" si="4"/>
        <v>0.7103611761768773</v>
      </c>
    </row>
    <row r="329" spans="1:6" ht="15">
      <c r="A329" s="4" t="s">
        <v>86</v>
      </c>
      <c r="B329" s="4" t="s">
        <v>103</v>
      </c>
      <c r="C329" s="4">
        <v>52304002</v>
      </c>
      <c r="D329" s="4">
        <v>3420</v>
      </c>
      <c r="E329" s="5">
        <v>4756.234570000002</v>
      </c>
      <c r="F329" s="6">
        <f t="shared" si="4"/>
        <v>0.7190562092062668</v>
      </c>
    </row>
    <row r="330" spans="1:6" ht="15">
      <c r="A330" s="4" t="s">
        <v>86</v>
      </c>
      <c r="B330" s="4" t="s">
        <v>103</v>
      </c>
      <c r="C330" s="4">
        <v>52304003</v>
      </c>
      <c r="D330" s="4">
        <v>3915</v>
      </c>
      <c r="E330" s="5">
        <v>6449.352030000002</v>
      </c>
      <c r="F330" s="6">
        <f t="shared" si="4"/>
        <v>0.6070377274784919</v>
      </c>
    </row>
    <row r="331" spans="1:6" ht="15">
      <c r="A331" s="4" t="s">
        <v>86</v>
      </c>
      <c r="B331" s="4" t="s">
        <v>103</v>
      </c>
      <c r="C331" s="4">
        <v>52304004</v>
      </c>
      <c r="D331" s="4">
        <v>3855</v>
      </c>
      <c r="E331" s="5">
        <v>5099.123990000003</v>
      </c>
      <c r="F331" s="6">
        <f t="shared" si="4"/>
        <v>0.7560122106385567</v>
      </c>
    </row>
    <row r="332" spans="1:6" ht="15">
      <c r="A332" s="4" t="s">
        <v>86</v>
      </c>
      <c r="B332" s="4" t="s">
        <v>103</v>
      </c>
      <c r="C332" s="4">
        <v>52304005</v>
      </c>
      <c r="D332" s="4">
        <v>3922</v>
      </c>
      <c r="E332" s="5">
        <v>4934.165569999997</v>
      </c>
      <c r="F332" s="6">
        <f t="shared" si="4"/>
        <v>0.7948659088065425</v>
      </c>
    </row>
    <row r="333" spans="1:6" ht="15">
      <c r="A333" s="4" t="s">
        <v>86</v>
      </c>
      <c r="B333" s="4" t="s">
        <v>103</v>
      </c>
      <c r="C333" s="4">
        <v>52304006</v>
      </c>
      <c r="D333" s="4">
        <v>3407</v>
      </c>
      <c r="E333" s="5">
        <v>4295.668610000003</v>
      </c>
      <c r="F333" s="6">
        <f t="shared" si="4"/>
        <v>0.7931244956998666</v>
      </c>
    </row>
    <row r="334" spans="1:6" ht="15">
      <c r="A334" s="4" t="s">
        <v>86</v>
      </c>
      <c r="B334" s="4" t="s">
        <v>103</v>
      </c>
      <c r="C334" s="4">
        <v>52304007</v>
      </c>
      <c r="D334" s="4">
        <v>4334</v>
      </c>
      <c r="E334" s="5">
        <v>4788.176119999998</v>
      </c>
      <c r="F334" s="6">
        <f t="shared" si="4"/>
        <v>0.9051463211424231</v>
      </c>
    </row>
    <row r="335" spans="1:6" ht="15">
      <c r="A335" s="4" t="s">
        <v>86</v>
      </c>
      <c r="B335" s="4" t="s">
        <v>103</v>
      </c>
      <c r="C335" s="4">
        <v>52304008</v>
      </c>
      <c r="D335" s="4">
        <v>4005</v>
      </c>
      <c r="E335" s="5">
        <v>6221.495089999996</v>
      </c>
      <c r="F335" s="6">
        <f t="shared" si="4"/>
        <v>0.6437359416127101</v>
      </c>
    </row>
    <row r="336" spans="1:6" ht="15">
      <c r="A336" s="4" t="s">
        <v>86</v>
      </c>
      <c r="B336" s="4" t="s">
        <v>103</v>
      </c>
      <c r="C336" s="4">
        <v>52304009</v>
      </c>
      <c r="D336" s="4">
        <v>3865</v>
      </c>
      <c r="E336" s="5">
        <v>5326.053420000003</v>
      </c>
      <c r="F336" s="6">
        <f t="shared" si="4"/>
        <v>0.7256780387305988</v>
      </c>
    </row>
    <row r="337" spans="1:6" ht="15">
      <c r="A337" s="7" t="s">
        <v>9</v>
      </c>
      <c r="B337" s="7"/>
      <c r="C337" s="7"/>
      <c r="D337" s="8">
        <f>SUM(D328:D336)</f>
        <v>34870</v>
      </c>
      <c r="E337" s="8">
        <f>SUM(E328:E336)</f>
        <v>47708.14475000001</v>
      </c>
      <c r="F337" s="9">
        <f>D337/E337</f>
        <v>0.7309024524580784</v>
      </c>
    </row>
    <row r="338" spans="1:6" ht="15">
      <c r="A338" s="4" t="s">
        <v>86</v>
      </c>
      <c r="B338" s="4" t="s">
        <v>104</v>
      </c>
      <c r="C338" s="4">
        <v>52305001</v>
      </c>
      <c r="D338" s="4">
        <v>3516</v>
      </c>
      <c r="E338" s="5">
        <v>5268.928419999999</v>
      </c>
      <c r="F338" s="6">
        <f t="shared" si="4"/>
        <v>0.667308363244001</v>
      </c>
    </row>
    <row r="339" spans="1:6" ht="15">
      <c r="A339" s="4" t="s">
        <v>86</v>
      </c>
      <c r="B339" s="4" t="s">
        <v>104</v>
      </c>
      <c r="C339" s="4">
        <v>52305002</v>
      </c>
      <c r="D339" s="4">
        <v>4243</v>
      </c>
      <c r="E339" s="5">
        <v>5349.117090000002</v>
      </c>
      <c r="F339" s="6">
        <f t="shared" si="4"/>
        <v>0.7932150163495484</v>
      </c>
    </row>
    <row r="340" spans="1:6" ht="15">
      <c r="A340" s="4" t="s">
        <v>86</v>
      </c>
      <c r="B340" s="4" t="s">
        <v>104</v>
      </c>
      <c r="C340" s="4">
        <v>52305003</v>
      </c>
      <c r="D340" s="4">
        <v>3455</v>
      </c>
      <c r="E340" s="5">
        <v>4427.982910000002</v>
      </c>
      <c r="F340" s="6">
        <f aca="true" t="shared" si="5" ref="F340:F408">(D340/E340)</f>
        <v>0.7802649807426646</v>
      </c>
    </row>
    <row r="341" spans="1:6" ht="15">
      <c r="A341" s="4" t="s">
        <v>86</v>
      </c>
      <c r="B341" s="4" t="s">
        <v>104</v>
      </c>
      <c r="C341" s="4">
        <v>52305004</v>
      </c>
      <c r="D341" s="4">
        <v>3433</v>
      </c>
      <c r="E341" s="5">
        <v>4612.174100000002</v>
      </c>
      <c r="F341" s="6">
        <f t="shared" si="5"/>
        <v>0.744334434383125</v>
      </c>
    </row>
    <row r="342" spans="1:6" ht="15">
      <c r="A342" s="4" t="s">
        <v>86</v>
      </c>
      <c r="B342" s="4" t="s">
        <v>104</v>
      </c>
      <c r="C342" s="4">
        <v>52305005</v>
      </c>
      <c r="D342" s="4">
        <v>3676</v>
      </c>
      <c r="E342" s="5">
        <v>4238.07988</v>
      </c>
      <c r="F342" s="6">
        <f t="shared" si="5"/>
        <v>0.8673739297240428</v>
      </c>
    </row>
    <row r="343" spans="1:6" ht="15">
      <c r="A343" s="4" t="s">
        <v>86</v>
      </c>
      <c r="B343" s="4" t="s">
        <v>104</v>
      </c>
      <c r="C343" s="4">
        <v>52305006</v>
      </c>
      <c r="D343" s="4">
        <v>3805</v>
      </c>
      <c r="E343" s="5">
        <v>4729.617620000001</v>
      </c>
      <c r="F343" s="6">
        <f t="shared" si="5"/>
        <v>0.8045047836235013</v>
      </c>
    </row>
    <row r="344" spans="1:6" ht="15">
      <c r="A344" s="4" t="s">
        <v>86</v>
      </c>
      <c r="B344" s="4" t="s">
        <v>104</v>
      </c>
      <c r="C344" s="4">
        <v>52305007</v>
      </c>
      <c r="D344" s="4">
        <v>3450</v>
      </c>
      <c r="E344" s="5">
        <v>4545.698660000001</v>
      </c>
      <c r="F344" s="6">
        <f t="shared" si="5"/>
        <v>0.7589592399422269</v>
      </c>
    </row>
    <row r="345" spans="1:6" ht="15">
      <c r="A345" s="4" t="s">
        <v>86</v>
      </c>
      <c r="B345" s="4" t="s">
        <v>104</v>
      </c>
      <c r="C345" s="4">
        <v>52305008</v>
      </c>
      <c r="D345" s="4">
        <v>3526</v>
      </c>
      <c r="E345" s="5">
        <v>4515.29219</v>
      </c>
      <c r="F345" s="6">
        <f t="shared" si="5"/>
        <v>0.7809018445825097</v>
      </c>
    </row>
    <row r="346" spans="1:6" ht="15">
      <c r="A346" s="4" t="s">
        <v>86</v>
      </c>
      <c r="B346" s="4" t="s">
        <v>104</v>
      </c>
      <c r="C346" s="4">
        <v>52305009</v>
      </c>
      <c r="D346" s="4">
        <v>3697</v>
      </c>
      <c r="E346" s="5">
        <v>4241.618970000003</v>
      </c>
      <c r="F346" s="6">
        <f t="shared" si="5"/>
        <v>0.8716011565744193</v>
      </c>
    </row>
    <row r="347" spans="1:6" ht="15">
      <c r="A347" s="4" t="s">
        <v>86</v>
      </c>
      <c r="B347" s="4" t="s">
        <v>104</v>
      </c>
      <c r="C347" s="4">
        <v>52305010</v>
      </c>
      <c r="D347" s="4">
        <v>3702</v>
      </c>
      <c r="E347" s="5">
        <v>5108.373119999998</v>
      </c>
      <c r="F347" s="6">
        <f t="shared" si="5"/>
        <v>0.7246925612199606</v>
      </c>
    </row>
    <row r="348" spans="1:6" ht="15">
      <c r="A348" s="4" t="s">
        <v>86</v>
      </c>
      <c r="B348" s="4" t="s">
        <v>104</v>
      </c>
      <c r="C348" s="4">
        <v>52305011</v>
      </c>
      <c r="D348" s="4">
        <v>4121</v>
      </c>
      <c r="E348" s="5">
        <v>5850.87606</v>
      </c>
      <c r="F348" s="6">
        <f t="shared" si="5"/>
        <v>0.704338966975144</v>
      </c>
    </row>
    <row r="349" spans="1:6" ht="15">
      <c r="A349" s="4" t="s">
        <v>86</v>
      </c>
      <c r="B349" s="4" t="s">
        <v>104</v>
      </c>
      <c r="C349" s="4">
        <v>52305012</v>
      </c>
      <c r="D349" s="4">
        <v>3648</v>
      </c>
      <c r="E349" s="5">
        <v>5413.153660000002</v>
      </c>
      <c r="F349" s="6">
        <f t="shared" si="5"/>
        <v>0.6739139934187641</v>
      </c>
    </row>
    <row r="350" spans="1:6" ht="15">
      <c r="A350" s="4" t="s">
        <v>86</v>
      </c>
      <c r="B350" s="4" t="s">
        <v>104</v>
      </c>
      <c r="C350" s="4">
        <v>52305013</v>
      </c>
      <c r="D350" s="4">
        <v>4085</v>
      </c>
      <c r="E350" s="5">
        <v>5116.41937</v>
      </c>
      <c r="F350" s="6">
        <f t="shared" si="5"/>
        <v>0.7984099239308446</v>
      </c>
    </row>
    <row r="351" spans="1:6" ht="15">
      <c r="A351" s="4" t="s">
        <v>86</v>
      </c>
      <c r="B351" s="4" t="s">
        <v>104</v>
      </c>
      <c r="C351" s="4">
        <v>52305014</v>
      </c>
      <c r="D351" s="4">
        <v>3634</v>
      </c>
      <c r="E351" s="5">
        <v>4455.587170000002</v>
      </c>
      <c r="F351" s="6">
        <f t="shared" si="5"/>
        <v>0.8156051854328323</v>
      </c>
    </row>
    <row r="352" spans="1:6" ht="15">
      <c r="A352" s="7" t="s">
        <v>9</v>
      </c>
      <c r="B352" s="7"/>
      <c r="C352" s="7"/>
      <c r="D352" s="8">
        <f>SUM(D338:D351)</f>
        <v>51991</v>
      </c>
      <c r="E352" s="8">
        <f>SUM(E338:E351)</f>
        <v>67872.91922000001</v>
      </c>
      <c r="F352" s="9">
        <f>D352/E352</f>
        <v>0.7660050664901988</v>
      </c>
    </row>
    <row r="353" spans="1:6" ht="15">
      <c r="A353" s="4" t="s">
        <v>86</v>
      </c>
      <c r="B353" s="4" t="s">
        <v>105</v>
      </c>
      <c r="C353" s="4">
        <v>52306001</v>
      </c>
      <c r="D353" s="4">
        <v>3519</v>
      </c>
      <c r="E353" s="5">
        <v>4739.948220000001</v>
      </c>
      <c r="F353" s="6">
        <f t="shared" si="5"/>
        <v>0.7424131734502364</v>
      </c>
    </row>
    <row r="354" spans="1:6" ht="15">
      <c r="A354" s="4" t="s">
        <v>86</v>
      </c>
      <c r="B354" s="4" t="s">
        <v>105</v>
      </c>
      <c r="C354" s="4">
        <v>52306002</v>
      </c>
      <c r="D354" s="4">
        <v>3879</v>
      </c>
      <c r="E354" s="5">
        <v>4274.608660000001</v>
      </c>
      <c r="F354" s="6">
        <f t="shared" si="5"/>
        <v>0.9074514905418264</v>
      </c>
    </row>
    <row r="355" spans="1:6" ht="15">
      <c r="A355" s="4" t="s">
        <v>86</v>
      </c>
      <c r="B355" s="4" t="s">
        <v>105</v>
      </c>
      <c r="C355" s="4">
        <v>52306003</v>
      </c>
      <c r="D355" s="4">
        <v>3757</v>
      </c>
      <c r="E355" s="5">
        <v>3967.103580000002</v>
      </c>
      <c r="F355" s="6">
        <f t="shared" si="5"/>
        <v>0.9470385444284262</v>
      </c>
    </row>
    <row r="356" spans="1:6" ht="15">
      <c r="A356" s="4" t="s">
        <v>86</v>
      </c>
      <c r="B356" s="4" t="s">
        <v>105</v>
      </c>
      <c r="C356" s="4">
        <v>52306004</v>
      </c>
      <c r="D356" s="4">
        <v>3724</v>
      </c>
      <c r="E356" s="5">
        <v>4915.35811</v>
      </c>
      <c r="F356" s="6">
        <f t="shared" si="5"/>
        <v>0.7576253686224298</v>
      </c>
    </row>
    <row r="357" spans="1:6" ht="15">
      <c r="A357" s="4" t="s">
        <v>86</v>
      </c>
      <c r="B357" s="4" t="s">
        <v>105</v>
      </c>
      <c r="C357" s="4">
        <v>52306005</v>
      </c>
      <c r="D357" s="4">
        <v>3198</v>
      </c>
      <c r="E357" s="5">
        <v>3867.5801799999995</v>
      </c>
      <c r="F357" s="6">
        <f t="shared" si="5"/>
        <v>0.8268736137746989</v>
      </c>
    </row>
    <row r="358" spans="1:6" ht="15">
      <c r="A358" s="4" t="s">
        <v>86</v>
      </c>
      <c r="B358" s="4" t="s">
        <v>105</v>
      </c>
      <c r="C358" s="4">
        <v>52306006</v>
      </c>
      <c r="D358" s="4">
        <v>3719</v>
      </c>
      <c r="E358" s="5">
        <v>4664.695880000003</v>
      </c>
      <c r="F358" s="6">
        <f t="shared" si="5"/>
        <v>0.797265265661863</v>
      </c>
    </row>
    <row r="359" spans="1:6" ht="15">
      <c r="A359" s="4" t="s">
        <v>86</v>
      </c>
      <c r="B359" s="4" t="s">
        <v>105</v>
      </c>
      <c r="C359" s="4">
        <v>52306007</v>
      </c>
      <c r="D359" s="4">
        <v>3772</v>
      </c>
      <c r="E359" s="5">
        <v>4210.3903500000015</v>
      </c>
      <c r="F359" s="6">
        <f t="shared" si="5"/>
        <v>0.8958789296104098</v>
      </c>
    </row>
    <row r="360" spans="1:6" ht="15">
      <c r="A360" s="4" t="s">
        <v>86</v>
      </c>
      <c r="B360" s="4" t="s">
        <v>105</v>
      </c>
      <c r="C360" s="4">
        <v>52306008</v>
      </c>
      <c r="D360" s="4">
        <v>3159</v>
      </c>
      <c r="E360" s="5">
        <v>4692.425349999998</v>
      </c>
      <c r="F360" s="6">
        <f t="shared" si="5"/>
        <v>0.6732126276659898</v>
      </c>
    </row>
    <row r="361" spans="1:6" ht="15">
      <c r="A361" s="4" t="s">
        <v>86</v>
      </c>
      <c r="B361" s="4" t="s">
        <v>105</v>
      </c>
      <c r="C361" s="4">
        <v>52306009</v>
      </c>
      <c r="D361" s="4">
        <v>3625</v>
      </c>
      <c r="E361" s="5">
        <v>5537.964610000001</v>
      </c>
      <c r="F361" s="6">
        <f t="shared" si="5"/>
        <v>0.6545726192352824</v>
      </c>
    </row>
    <row r="362" spans="1:6" ht="15">
      <c r="A362" s="4" t="s">
        <v>86</v>
      </c>
      <c r="B362" s="4" t="s">
        <v>105</v>
      </c>
      <c r="C362" s="4">
        <v>52306010</v>
      </c>
      <c r="D362" s="4">
        <v>3897</v>
      </c>
      <c r="E362" s="5">
        <v>6199.21568</v>
      </c>
      <c r="F362" s="6">
        <f t="shared" si="5"/>
        <v>0.6286279105552914</v>
      </c>
    </row>
    <row r="363" spans="1:6" ht="15">
      <c r="A363" s="4" t="s">
        <v>86</v>
      </c>
      <c r="B363" s="4" t="s">
        <v>105</v>
      </c>
      <c r="C363" s="4">
        <v>52306011</v>
      </c>
      <c r="D363" s="4">
        <v>3236</v>
      </c>
      <c r="E363" s="5">
        <v>4958.543730000001</v>
      </c>
      <c r="F363" s="6">
        <f t="shared" si="5"/>
        <v>0.6526109632595696</v>
      </c>
    </row>
    <row r="364" spans="1:6" ht="15">
      <c r="A364" s="4" t="s">
        <v>86</v>
      </c>
      <c r="B364" s="4" t="s">
        <v>105</v>
      </c>
      <c r="C364" s="4">
        <v>52306012</v>
      </c>
      <c r="D364" s="4">
        <v>3199</v>
      </c>
      <c r="E364" s="5">
        <v>3812.8139699999992</v>
      </c>
      <c r="F364" s="6">
        <f t="shared" si="5"/>
        <v>0.8390128721648595</v>
      </c>
    </row>
    <row r="365" spans="1:6" ht="15">
      <c r="A365" s="4" t="s">
        <v>86</v>
      </c>
      <c r="B365" s="4" t="s">
        <v>105</v>
      </c>
      <c r="C365" s="4">
        <v>52306013</v>
      </c>
      <c r="D365" s="4">
        <v>3281</v>
      </c>
      <c r="E365" s="5">
        <v>5651.209950000001</v>
      </c>
      <c r="F365" s="6">
        <f t="shared" si="5"/>
        <v>0.5805836323600044</v>
      </c>
    </row>
    <row r="366" spans="1:6" ht="15">
      <c r="A366" s="7" t="s">
        <v>9</v>
      </c>
      <c r="B366" s="7"/>
      <c r="C366" s="7"/>
      <c r="D366" s="8">
        <f>SUM(D353:D365)</f>
        <v>45965</v>
      </c>
      <c r="E366" s="8">
        <f>SUM(E353:E365)</f>
        <v>61491.858270000026</v>
      </c>
      <c r="F366" s="9">
        <f>D366/E366</f>
        <v>0.7474973320561512</v>
      </c>
    </row>
    <row r="367" spans="1:6" ht="15">
      <c r="A367" s="4" t="s">
        <v>86</v>
      </c>
      <c r="B367" s="4" t="s">
        <v>106</v>
      </c>
      <c r="C367" s="4">
        <v>52401001</v>
      </c>
      <c r="D367" s="4">
        <v>2568</v>
      </c>
      <c r="E367" s="5">
        <v>3737.155680000001</v>
      </c>
      <c r="F367" s="6">
        <f t="shared" si="5"/>
        <v>0.6871536055463441</v>
      </c>
    </row>
    <row r="368" spans="1:6" ht="15">
      <c r="A368" s="4" t="s">
        <v>86</v>
      </c>
      <c r="B368" s="4" t="s">
        <v>106</v>
      </c>
      <c r="C368" s="4">
        <v>52401002</v>
      </c>
      <c r="D368" s="4">
        <v>4974</v>
      </c>
      <c r="E368" s="5">
        <v>7966.913099999999</v>
      </c>
      <c r="F368" s="6">
        <f t="shared" si="5"/>
        <v>0.6243321519347312</v>
      </c>
    </row>
    <row r="369" spans="1:6" ht="15">
      <c r="A369" s="4" t="s">
        <v>86</v>
      </c>
      <c r="B369" s="4" t="s">
        <v>106</v>
      </c>
      <c r="C369" s="4">
        <v>52401003</v>
      </c>
      <c r="D369" s="4">
        <v>4776</v>
      </c>
      <c r="E369" s="5">
        <v>8436.15763</v>
      </c>
      <c r="F369" s="6">
        <f t="shared" si="5"/>
        <v>0.5661345140133424</v>
      </c>
    </row>
    <row r="370" spans="1:6" ht="15">
      <c r="A370" s="4" t="s">
        <v>86</v>
      </c>
      <c r="B370" s="4" t="s">
        <v>106</v>
      </c>
      <c r="C370" s="4">
        <v>52401004</v>
      </c>
      <c r="D370" s="4">
        <v>3814</v>
      </c>
      <c r="E370" s="5">
        <v>5308.261890000002</v>
      </c>
      <c r="F370" s="6">
        <f t="shared" si="5"/>
        <v>0.718502605755949</v>
      </c>
    </row>
    <row r="371" spans="1:6" ht="15">
      <c r="A371" s="4" t="s">
        <v>86</v>
      </c>
      <c r="B371" s="4" t="s">
        <v>106</v>
      </c>
      <c r="C371" s="4">
        <v>52401005</v>
      </c>
      <c r="D371" s="4">
        <v>3724</v>
      </c>
      <c r="E371" s="5">
        <v>5963.7827000000025</v>
      </c>
      <c r="F371" s="6">
        <f t="shared" si="5"/>
        <v>0.6244358970356177</v>
      </c>
    </row>
    <row r="372" spans="1:6" ht="15">
      <c r="A372" s="4" t="s">
        <v>86</v>
      </c>
      <c r="B372" s="4" t="s">
        <v>106</v>
      </c>
      <c r="C372" s="4">
        <v>52401006</v>
      </c>
      <c r="D372" s="4">
        <v>4127</v>
      </c>
      <c r="E372" s="5">
        <v>6768.407720000004</v>
      </c>
      <c r="F372" s="6">
        <f t="shared" si="5"/>
        <v>0.6097445914502322</v>
      </c>
    </row>
    <row r="373" spans="1:6" ht="15">
      <c r="A373" s="7" t="s">
        <v>9</v>
      </c>
      <c r="B373" s="7"/>
      <c r="C373" s="7"/>
      <c r="D373" s="8">
        <f>SUM(D367:D372)</f>
        <v>23983</v>
      </c>
      <c r="E373" s="8">
        <f>SUM(E367:E372)</f>
        <v>38180.67872000001</v>
      </c>
      <c r="F373" s="9">
        <f>D373/E373</f>
        <v>0.628144936235434</v>
      </c>
    </row>
    <row r="374" spans="1:6" ht="15">
      <c r="A374" s="4" t="s">
        <v>86</v>
      </c>
      <c r="B374" s="4" t="s">
        <v>107</v>
      </c>
      <c r="C374" s="4">
        <v>52402001</v>
      </c>
      <c r="D374" s="4">
        <v>5011</v>
      </c>
      <c r="E374" s="5">
        <v>5886.095339999999</v>
      </c>
      <c r="F374" s="6">
        <f t="shared" si="5"/>
        <v>0.8513283782453991</v>
      </c>
    </row>
    <row r="375" spans="1:6" ht="15">
      <c r="A375" s="4" t="s">
        <v>86</v>
      </c>
      <c r="B375" s="4" t="s">
        <v>107</v>
      </c>
      <c r="C375" s="4">
        <v>52402002</v>
      </c>
      <c r="D375" s="4">
        <v>3555</v>
      </c>
      <c r="E375" s="5">
        <v>4347.232110000001</v>
      </c>
      <c r="F375" s="6">
        <f t="shared" si="5"/>
        <v>0.817761718271813</v>
      </c>
    </row>
    <row r="376" spans="1:6" ht="15">
      <c r="A376" s="4" t="s">
        <v>86</v>
      </c>
      <c r="B376" s="4" t="s">
        <v>107</v>
      </c>
      <c r="C376" s="4">
        <v>52402003</v>
      </c>
      <c r="D376" s="4">
        <v>3793</v>
      </c>
      <c r="E376" s="5">
        <v>5259.690730000004</v>
      </c>
      <c r="F376" s="6">
        <f t="shared" si="5"/>
        <v>0.7211450624588335</v>
      </c>
    </row>
    <row r="377" spans="1:6" ht="15">
      <c r="A377" s="4" t="s">
        <v>86</v>
      </c>
      <c r="B377" s="4" t="s">
        <v>107</v>
      </c>
      <c r="C377" s="4">
        <v>52402004</v>
      </c>
      <c r="D377" s="4">
        <v>3645</v>
      </c>
      <c r="E377" s="5">
        <v>4046.855680000001</v>
      </c>
      <c r="F377" s="6">
        <f t="shared" si="5"/>
        <v>0.9006992806820329</v>
      </c>
    </row>
    <row r="378" spans="1:6" ht="15">
      <c r="A378" s="4" t="s">
        <v>86</v>
      </c>
      <c r="B378" s="4" t="s">
        <v>107</v>
      </c>
      <c r="C378" s="4">
        <v>52402005</v>
      </c>
      <c r="D378" s="4">
        <v>3669</v>
      </c>
      <c r="E378" s="5">
        <v>4564.514239999998</v>
      </c>
      <c r="F378" s="6">
        <f t="shared" si="5"/>
        <v>0.8038095199370003</v>
      </c>
    </row>
    <row r="379" spans="1:6" ht="15">
      <c r="A379" s="4" t="s">
        <v>86</v>
      </c>
      <c r="B379" s="4" t="s">
        <v>107</v>
      </c>
      <c r="C379" s="4">
        <v>52402006</v>
      </c>
      <c r="D379" s="4">
        <v>2923</v>
      </c>
      <c r="E379" s="5">
        <v>3631.8983799999987</v>
      </c>
      <c r="F379" s="6">
        <f t="shared" si="5"/>
        <v>0.8048132668293436</v>
      </c>
    </row>
    <row r="380" spans="1:6" ht="15">
      <c r="A380" s="4" t="s">
        <v>86</v>
      </c>
      <c r="B380" s="4" t="s">
        <v>107</v>
      </c>
      <c r="C380" s="4">
        <v>52402007</v>
      </c>
      <c r="D380" s="4">
        <v>3827</v>
      </c>
      <c r="E380" s="5">
        <v>4432.397430000003</v>
      </c>
      <c r="F380" s="6">
        <f t="shared" si="5"/>
        <v>0.8634153548816578</v>
      </c>
    </row>
    <row r="381" spans="1:6" ht="15">
      <c r="A381" s="4" t="s">
        <v>86</v>
      </c>
      <c r="B381" s="4" t="s">
        <v>107</v>
      </c>
      <c r="C381" s="4">
        <v>52402008</v>
      </c>
      <c r="D381" s="4">
        <v>3448</v>
      </c>
      <c r="E381" s="5">
        <v>4195.535810000004</v>
      </c>
      <c r="F381" s="6">
        <f t="shared" si="5"/>
        <v>0.8218259016599829</v>
      </c>
    </row>
    <row r="382" spans="1:6" ht="15">
      <c r="A382" s="4" t="s">
        <v>86</v>
      </c>
      <c r="B382" s="4" t="s">
        <v>107</v>
      </c>
      <c r="C382" s="4">
        <v>52402009</v>
      </c>
      <c r="D382" s="4">
        <v>4159</v>
      </c>
      <c r="E382" s="5">
        <v>4488.834040000002</v>
      </c>
      <c r="F382" s="6">
        <f t="shared" si="5"/>
        <v>0.926521221978614</v>
      </c>
    </row>
    <row r="383" spans="1:6" ht="15">
      <c r="A383" s="4" t="s">
        <v>86</v>
      </c>
      <c r="B383" s="4" t="s">
        <v>107</v>
      </c>
      <c r="C383" s="4">
        <v>52402010</v>
      </c>
      <c r="D383" s="4">
        <v>4270</v>
      </c>
      <c r="E383" s="5">
        <v>5175.28016</v>
      </c>
      <c r="F383" s="6">
        <f t="shared" si="5"/>
        <v>0.825076105638308</v>
      </c>
    </row>
    <row r="384" spans="1:6" ht="15">
      <c r="A384" s="4" t="s">
        <v>86</v>
      </c>
      <c r="B384" s="4" t="s">
        <v>107</v>
      </c>
      <c r="C384" s="4">
        <v>52402011</v>
      </c>
      <c r="D384" s="4">
        <v>3768</v>
      </c>
      <c r="E384" s="5">
        <v>5886.935199999998</v>
      </c>
      <c r="F384" s="6">
        <f t="shared" si="5"/>
        <v>0.6400614024085064</v>
      </c>
    </row>
    <row r="385" spans="1:6" ht="15">
      <c r="A385" s="4" t="s">
        <v>86</v>
      </c>
      <c r="B385" s="4" t="s">
        <v>107</v>
      </c>
      <c r="C385" s="4">
        <v>52402012</v>
      </c>
      <c r="D385" s="4">
        <v>3564</v>
      </c>
      <c r="E385" s="5">
        <v>4132.76567</v>
      </c>
      <c r="F385" s="6">
        <f t="shared" si="5"/>
        <v>0.8623765014966358</v>
      </c>
    </row>
    <row r="386" spans="1:6" ht="15">
      <c r="A386" s="4" t="s">
        <v>86</v>
      </c>
      <c r="B386" s="4" t="s">
        <v>107</v>
      </c>
      <c r="C386" s="4">
        <v>52402013</v>
      </c>
      <c r="D386" s="4">
        <v>3979</v>
      </c>
      <c r="E386" s="5">
        <v>4900.3275900000035</v>
      </c>
      <c r="F386" s="6">
        <f t="shared" si="5"/>
        <v>0.811986530884152</v>
      </c>
    </row>
    <row r="387" spans="1:6" ht="15">
      <c r="A387" s="4" t="s">
        <v>86</v>
      </c>
      <c r="B387" s="4" t="s">
        <v>107</v>
      </c>
      <c r="C387" s="4">
        <v>52402014</v>
      </c>
      <c r="D387" s="4">
        <v>4285</v>
      </c>
      <c r="E387" s="5">
        <v>5479.511860000002</v>
      </c>
      <c r="F387" s="6">
        <f t="shared" si="5"/>
        <v>0.7820039648568254</v>
      </c>
    </row>
    <row r="388" spans="1:6" ht="15">
      <c r="A388" s="4" t="s">
        <v>86</v>
      </c>
      <c r="B388" s="4" t="s">
        <v>107</v>
      </c>
      <c r="C388" s="4">
        <v>52402015</v>
      </c>
      <c r="D388" s="4">
        <v>4164</v>
      </c>
      <c r="E388" s="5">
        <v>5405.525410000002</v>
      </c>
      <c r="F388" s="6">
        <f t="shared" si="5"/>
        <v>0.7703228981768857</v>
      </c>
    </row>
    <row r="389" spans="1:6" ht="15">
      <c r="A389" s="4" t="s">
        <v>86</v>
      </c>
      <c r="B389" s="4" t="s">
        <v>107</v>
      </c>
      <c r="C389" s="4">
        <v>52402016</v>
      </c>
      <c r="D389" s="4">
        <v>3309</v>
      </c>
      <c r="E389" s="5">
        <v>4049.9585599999996</v>
      </c>
      <c r="F389" s="6">
        <f t="shared" si="5"/>
        <v>0.8170453971262364</v>
      </c>
    </row>
    <row r="390" spans="1:6" ht="15">
      <c r="A390" s="4" t="s">
        <v>86</v>
      </c>
      <c r="B390" s="4" t="s">
        <v>107</v>
      </c>
      <c r="C390" s="4">
        <v>52402017</v>
      </c>
      <c r="D390" s="4">
        <v>3486</v>
      </c>
      <c r="E390" s="5">
        <v>4479.1037499999975</v>
      </c>
      <c r="F390" s="6">
        <f t="shared" si="5"/>
        <v>0.7782806995707572</v>
      </c>
    </row>
    <row r="391" spans="1:6" ht="15">
      <c r="A391" s="7" t="s">
        <v>9</v>
      </c>
      <c r="B391" s="7"/>
      <c r="C391" s="7"/>
      <c r="D391" s="8">
        <f>SUM(D374:D390)</f>
        <v>64855</v>
      </c>
      <c r="E391" s="8">
        <f>SUM(E374:E390)</f>
        <v>80362.46196000002</v>
      </c>
      <c r="F391" s="9">
        <f>D391/E391</f>
        <v>0.8070310244138765</v>
      </c>
    </row>
    <row r="392" spans="1:6" ht="15">
      <c r="A392" s="4" t="s">
        <v>86</v>
      </c>
      <c r="B392" s="4" t="s">
        <v>108</v>
      </c>
      <c r="C392" s="4">
        <v>52404001</v>
      </c>
      <c r="D392" s="4">
        <v>4353</v>
      </c>
      <c r="E392" s="5">
        <v>4434.304080000002</v>
      </c>
      <c r="F392" s="6">
        <f t="shared" si="5"/>
        <v>0.9816647486204867</v>
      </c>
    </row>
    <row r="393" spans="1:6" ht="15">
      <c r="A393" s="4" t="s">
        <v>86</v>
      </c>
      <c r="B393" s="4" t="s">
        <v>108</v>
      </c>
      <c r="C393" s="4">
        <v>52404002</v>
      </c>
      <c r="D393" s="4">
        <v>4135</v>
      </c>
      <c r="E393" s="5">
        <v>4053.5278300000014</v>
      </c>
      <c r="F393" s="6">
        <f t="shared" si="5"/>
        <v>1.0200990774991172</v>
      </c>
    </row>
    <row r="394" spans="1:6" ht="15">
      <c r="A394" s="4" t="s">
        <v>86</v>
      </c>
      <c r="B394" s="4" t="s">
        <v>108</v>
      </c>
      <c r="C394" s="4">
        <v>52404003</v>
      </c>
      <c r="D394" s="4">
        <v>4035</v>
      </c>
      <c r="E394" s="5">
        <v>4560.17416</v>
      </c>
      <c r="F394" s="6">
        <f t="shared" si="5"/>
        <v>0.8848346265792622</v>
      </c>
    </row>
    <row r="395" spans="1:6" ht="15">
      <c r="A395" s="4" t="s">
        <v>86</v>
      </c>
      <c r="B395" s="4" t="s">
        <v>108</v>
      </c>
      <c r="C395" s="4">
        <v>52404004</v>
      </c>
      <c r="D395" s="4">
        <v>4401</v>
      </c>
      <c r="E395" s="5">
        <v>4790.172549999999</v>
      </c>
      <c r="F395" s="6">
        <f t="shared" si="5"/>
        <v>0.9187560477336042</v>
      </c>
    </row>
    <row r="396" spans="1:6" ht="15">
      <c r="A396" s="4" t="s">
        <v>86</v>
      </c>
      <c r="B396" s="4" t="s">
        <v>108</v>
      </c>
      <c r="C396" s="4">
        <v>52404005</v>
      </c>
      <c r="D396" s="4">
        <v>4378</v>
      </c>
      <c r="E396" s="5">
        <v>6999.2489</v>
      </c>
      <c r="F396" s="6">
        <f t="shared" si="5"/>
        <v>0.625495687115799</v>
      </c>
    </row>
    <row r="397" spans="1:6" ht="15">
      <c r="A397" s="4" t="s">
        <v>86</v>
      </c>
      <c r="B397" s="4" t="s">
        <v>108</v>
      </c>
      <c r="C397" s="4">
        <v>52404006</v>
      </c>
      <c r="D397" s="4">
        <v>4054</v>
      </c>
      <c r="E397" s="5">
        <v>4642.588280000001</v>
      </c>
      <c r="F397" s="6">
        <f t="shared" si="5"/>
        <v>0.8732197979873415</v>
      </c>
    </row>
    <row r="398" spans="1:6" ht="15">
      <c r="A398" s="4" t="s">
        <v>86</v>
      </c>
      <c r="B398" s="4" t="s">
        <v>108</v>
      </c>
      <c r="C398" s="4">
        <v>52404007</v>
      </c>
      <c r="D398" s="4">
        <v>4456</v>
      </c>
      <c r="E398" s="5">
        <v>3524.9950900000017</v>
      </c>
      <c r="F398" s="6">
        <f t="shared" si="5"/>
        <v>1.2641152359732784</v>
      </c>
    </row>
    <row r="399" spans="1:6" ht="15">
      <c r="A399" s="4" t="s">
        <v>86</v>
      </c>
      <c r="B399" s="4" t="s">
        <v>108</v>
      </c>
      <c r="C399" s="4">
        <v>52404008</v>
      </c>
      <c r="D399" s="4">
        <v>4042</v>
      </c>
      <c r="E399" s="5">
        <v>3396.00695</v>
      </c>
      <c r="F399" s="6">
        <f t="shared" si="5"/>
        <v>1.190221356879143</v>
      </c>
    </row>
    <row r="400" spans="1:6" ht="15">
      <c r="A400" s="4" t="s">
        <v>86</v>
      </c>
      <c r="B400" s="4" t="s">
        <v>108</v>
      </c>
      <c r="C400" s="4">
        <v>52404009</v>
      </c>
      <c r="D400" s="4">
        <v>3386</v>
      </c>
      <c r="E400" s="5">
        <v>4343.533120000003</v>
      </c>
      <c r="F400" s="6">
        <f t="shared" si="5"/>
        <v>0.7795497136671995</v>
      </c>
    </row>
    <row r="401" spans="1:6" ht="15">
      <c r="A401" s="4" t="s">
        <v>86</v>
      </c>
      <c r="B401" s="4" t="s">
        <v>108</v>
      </c>
      <c r="C401" s="4">
        <v>52404010</v>
      </c>
      <c r="D401" s="4">
        <v>4115</v>
      </c>
      <c r="E401" s="5">
        <v>4433.14446</v>
      </c>
      <c r="F401" s="6">
        <f t="shared" si="5"/>
        <v>0.928235034325951</v>
      </c>
    </row>
    <row r="402" spans="1:6" ht="15">
      <c r="A402" s="4" t="s">
        <v>86</v>
      </c>
      <c r="B402" s="4" t="s">
        <v>108</v>
      </c>
      <c r="C402" s="4">
        <v>52404011</v>
      </c>
      <c r="D402" s="4">
        <v>3778</v>
      </c>
      <c r="E402" s="5">
        <v>4577.706040000005</v>
      </c>
      <c r="F402" s="6">
        <f t="shared" si="5"/>
        <v>0.8253041953738026</v>
      </c>
    </row>
    <row r="403" spans="1:6" ht="15">
      <c r="A403" s="4" t="s">
        <v>86</v>
      </c>
      <c r="B403" s="4" t="s">
        <v>108</v>
      </c>
      <c r="C403" s="4">
        <v>52404012</v>
      </c>
      <c r="D403" s="4">
        <v>3677</v>
      </c>
      <c r="E403" s="5">
        <v>4252.00219</v>
      </c>
      <c r="F403" s="6">
        <f t="shared" si="5"/>
        <v>0.8647690748249591</v>
      </c>
    </row>
    <row r="404" spans="1:6" ht="15">
      <c r="A404" s="4" t="s">
        <v>86</v>
      </c>
      <c r="B404" s="4" t="s">
        <v>108</v>
      </c>
      <c r="C404" s="4">
        <v>52404013</v>
      </c>
      <c r="D404" s="4">
        <v>3454</v>
      </c>
      <c r="E404" s="5">
        <v>3788.2929200000003</v>
      </c>
      <c r="F404" s="6">
        <f t="shared" si="5"/>
        <v>0.91175631687953</v>
      </c>
    </row>
    <row r="405" spans="1:6" ht="15">
      <c r="A405" s="4" t="s">
        <v>86</v>
      </c>
      <c r="B405" s="4" t="s">
        <v>108</v>
      </c>
      <c r="C405" s="4">
        <v>52404014</v>
      </c>
      <c r="D405" s="4">
        <v>3584</v>
      </c>
      <c r="E405" s="5">
        <v>4906.6001700000015</v>
      </c>
      <c r="F405" s="6">
        <f t="shared" si="5"/>
        <v>0.7304446818213025</v>
      </c>
    </row>
    <row r="406" spans="1:6" ht="15">
      <c r="A406" s="4" t="s">
        <v>86</v>
      </c>
      <c r="B406" s="4" t="s">
        <v>108</v>
      </c>
      <c r="C406" s="4">
        <v>52404015</v>
      </c>
      <c r="D406" s="4">
        <v>3585</v>
      </c>
      <c r="E406" s="5">
        <v>3739.2960900000003</v>
      </c>
      <c r="F406" s="6">
        <f t="shared" si="5"/>
        <v>0.9587365947263085</v>
      </c>
    </row>
    <row r="407" spans="1:6" ht="15">
      <c r="A407" s="4" t="s">
        <v>86</v>
      </c>
      <c r="B407" s="4" t="s">
        <v>108</v>
      </c>
      <c r="C407" s="4">
        <v>52404016</v>
      </c>
      <c r="D407" s="4">
        <v>3783</v>
      </c>
      <c r="E407" s="5">
        <v>3877.839250000001</v>
      </c>
      <c r="F407" s="6">
        <f t="shared" si="5"/>
        <v>0.975543274518148</v>
      </c>
    </row>
    <row r="408" spans="1:6" ht="15">
      <c r="A408" s="4" t="s">
        <v>86</v>
      </c>
      <c r="B408" s="4" t="s">
        <v>108</v>
      </c>
      <c r="C408" s="4">
        <v>52404017</v>
      </c>
      <c r="D408" s="4">
        <v>4260</v>
      </c>
      <c r="E408" s="5">
        <v>4839.000979999999</v>
      </c>
      <c r="F408" s="6">
        <f t="shared" si="5"/>
        <v>0.8803470008803348</v>
      </c>
    </row>
    <row r="409" spans="1:6" ht="15">
      <c r="A409" s="4" t="s">
        <v>86</v>
      </c>
      <c r="B409" s="4" t="s">
        <v>108</v>
      </c>
      <c r="C409" s="4">
        <v>52404018</v>
      </c>
      <c r="D409" s="4">
        <v>3765</v>
      </c>
      <c r="E409" s="5">
        <v>3342.3008299999997</v>
      </c>
      <c r="F409" s="6">
        <f aca="true" t="shared" si="6" ref="F409:F476">(D409/E409)</f>
        <v>1.1264695165096794</v>
      </c>
    </row>
    <row r="410" spans="1:6" ht="15">
      <c r="A410" s="4" t="s">
        <v>86</v>
      </c>
      <c r="B410" s="4" t="s">
        <v>108</v>
      </c>
      <c r="C410" s="4">
        <v>52404019</v>
      </c>
      <c r="D410" s="4">
        <v>3750</v>
      </c>
      <c r="E410" s="5">
        <v>4841.972670000002</v>
      </c>
      <c r="F410" s="6">
        <f t="shared" si="6"/>
        <v>0.7744777295490184</v>
      </c>
    </row>
    <row r="411" spans="1:6" ht="15">
      <c r="A411" s="7" t="s">
        <v>9</v>
      </c>
      <c r="B411" s="7"/>
      <c r="C411" s="7"/>
      <c r="D411" s="8">
        <f>SUM(D392:D410)</f>
        <v>74991</v>
      </c>
      <c r="E411" s="8">
        <f>SUM(E392:E410)</f>
        <v>83342.70656000002</v>
      </c>
      <c r="F411" s="9">
        <f>D411/E411</f>
        <v>0.8997907926833709</v>
      </c>
    </row>
    <row r="412" spans="1:6" ht="15">
      <c r="A412" s="4" t="s">
        <v>86</v>
      </c>
      <c r="B412" s="4" t="s">
        <v>109</v>
      </c>
      <c r="C412" s="4">
        <v>52405001</v>
      </c>
      <c r="D412" s="4">
        <v>4015</v>
      </c>
      <c r="E412" s="5">
        <v>4939.999990000001</v>
      </c>
      <c r="F412" s="6">
        <f t="shared" si="6"/>
        <v>0.8127530380824959</v>
      </c>
    </row>
    <row r="413" spans="1:6" ht="15">
      <c r="A413" s="4" t="s">
        <v>86</v>
      </c>
      <c r="B413" s="4" t="s">
        <v>109</v>
      </c>
      <c r="C413" s="4">
        <v>52405002</v>
      </c>
      <c r="D413" s="4">
        <v>4377</v>
      </c>
      <c r="E413" s="5">
        <v>4981.876139999997</v>
      </c>
      <c r="F413" s="6">
        <f t="shared" si="6"/>
        <v>0.8785846691082133</v>
      </c>
    </row>
    <row r="414" spans="1:6" ht="15">
      <c r="A414" s="4" t="s">
        <v>86</v>
      </c>
      <c r="B414" s="4" t="s">
        <v>109</v>
      </c>
      <c r="C414" s="4">
        <v>52405003</v>
      </c>
      <c r="D414" s="4">
        <v>4730</v>
      </c>
      <c r="E414" s="5">
        <v>4937.105000000001</v>
      </c>
      <c r="F414" s="6">
        <f t="shared" si="6"/>
        <v>0.9580513276505156</v>
      </c>
    </row>
    <row r="415" spans="1:6" ht="15">
      <c r="A415" s="4" t="s">
        <v>86</v>
      </c>
      <c r="B415" s="4" t="s">
        <v>109</v>
      </c>
      <c r="C415" s="4">
        <v>52405004</v>
      </c>
      <c r="D415" s="4">
        <v>3702</v>
      </c>
      <c r="E415" s="5">
        <v>4142.1139299999995</v>
      </c>
      <c r="F415" s="6">
        <f t="shared" si="6"/>
        <v>0.8937465416360483</v>
      </c>
    </row>
    <row r="416" spans="1:6" ht="15">
      <c r="A416" s="4" t="s">
        <v>86</v>
      </c>
      <c r="B416" s="4" t="s">
        <v>109</v>
      </c>
      <c r="C416" s="4">
        <v>52405005</v>
      </c>
      <c r="D416" s="4">
        <v>3945</v>
      </c>
      <c r="E416" s="5">
        <v>5138.772099999999</v>
      </c>
      <c r="F416" s="6">
        <f t="shared" si="6"/>
        <v>0.7676931226430533</v>
      </c>
    </row>
    <row r="417" spans="1:6" ht="15">
      <c r="A417" s="4" t="s">
        <v>86</v>
      </c>
      <c r="B417" s="4" t="s">
        <v>109</v>
      </c>
      <c r="C417" s="4">
        <v>52405006</v>
      </c>
      <c r="D417" s="4">
        <v>3823</v>
      </c>
      <c r="E417" s="5">
        <v>4368.36308</v>
      </c>
      <c r="F417" s="6">
        <f t="shared" si="6"/>
        <v>0.8751561923740093</v>
      </c>
    </row>
    <row r="418" spans="1:6" ht="15">
      <c r="A418" s="4" t="s">
        <v>86</v>
      </c>
      <c r="B418" s="4" t="s">
        <v>109</v>
      </c>
      <c r="C418" s="4">
        <v>52405007</v>
      </c>
      <c r="D418" s="4">
        <v>4573</v>
      </c>
      <c r="E418" s="5">
        <v>7130.015580000001</v>
      </c>
      <c r="F418" s="6">
        <f t="shared" si="6"/>
        <v>0.6413730725676758</v>
      </c>
    </row>
    <row r="419" spans="1:6" ht="15">
      <c r="A419" s="4" t="s">
        <v>86</v>
      </c>
      <c r="B419" s="4" t="s">
        <v>109</v>
      </c>
      <c r="C419" s="4">
        <v>52405008</v>
      </c>
      <c r="D419" s="4">
        <v>4303</v>
      </c>
      <c r="E419" s="5">
        <v>6183.920079999998</v>
      </c>
      <c r="F419" s="6">
        <f t="shared" si="6"/>
        <v>0.6958369358486278</v>
      </c>
    </row>
    <row r="420" spans="1:6" ht="15">
      <c r="A420" s="4" t="s">
        <v>86</v>
      </c>
      <c r="B420" s="4" t="s">
        <v>109</v>
      </c>
      <c r="C420" s="4">
        <v>52405009</v>
      </c>
      <c r="D420" s="4">
        <v>3470</v>
      </c>
      <c r="E420" s="5">
        <v>3104.670890000001</v>
      </c>
      <c r="F420" s="6">
        <f t="shared" si="6"/>
        <v>1.1176708008493612</v>
      </c>
    </row>
    <row r="421" spans="1:6" ht="15">
      <c r="A421" s="4" t="s">
        <v>86</v>
      </c>
      <c r="B421" s="4" t="s">
        <v>109</v>
      </c>
      <c r="C421" s="4">
        <v>52405010</v>
      </c>
      <c r="D421" s="4">
        <v>3977</v>
      </c>
      <c r="E421" s="5">
        <v>5539.663370000001</v>
      </c>
      <c r="F421" s="6">
        <f t="shared" si="6"/>
        <v>0.7179136590749194</v>
      </c>
    </row>
    <row r="422" spans="1:6" ht="15">
      <c r="A422" s="4" t="s">
        <v>86</v>
      </c>
      <c r="B422" s="4" t="s">
        <v>109</v>
      </c>
      <c r="C422" s="4">
        <v>52405011</v>
      </c>
      <c r="D422" s="4">
        <v>3372</v>
      </c>
      <c r="E422" s="5">
        <v>5826.711170000001</v>
      </c>
      <c r="F422" s="6">
        <f t="shared" si="6"/>
        <v>0.5787141153248547</v>
      </c>
    </row>
    <row r="423" spans="1:6" ht="15">
      <c r="A423" s="7" t="s">
        <v>9</v>
      </c>
      <c r="B423" s="7"/>
      <c r="C423" s="7"/>
      <c r="D423" s="8">
        <f>SUM(D412:D422)</f>
        <v>44287</v>
      </c>
      <c r="E423" s="8">
        <f>SUM(E412:E422)</f>
        <v>56293.21133</v>
      </c>
      <c r="F423" s="9">
        <f>D423/E423</f>
        <v>0.7867200849562903</v>
      </c>
    </row>
    <row r="424" spans="1:6" ht="15">
      <c r="A424" s="4" t="s">
        <v>86</v>
      </c>
      <c r="B424" s="4" t="s">
        <v>110</v>
      </c>
      <c r="C424" s="4">
        <v>52502001</v>
      </c>
      <c r="D424" s="4">
        <v>4973</v>
      </c>
      <c r="E424" s="5">
        <v>9030.933299999995</v>
      </c>
      <c r="F424" s="6">
        <f t="shared" si="6"/>
        <v>0.5506629087826397</v>
      </c>
    </row>
    <row r="425" spans="1:6" ht="15">
      <c r="A425" s="4" t="s">
        <v>86</v>
      </c>
      <c r="B425" s="4" t="s">
        <v>110</v>
      </c>
      <c r="C425" s="4">
        <v>52502002</v>
      </c>
      <c r="D425" s="4">
        <v>5453</v>
      </c>
      <c r="E425" s="5">
        <v>7323.102549999998</v>
      </c>
      <c r="F425" s="6">
        <f t="shared" si="6"/>
        <v>0.7446297471281488</v>
      </c>
    </row>
    <row r="426" spans="1:6" ht="15">
      <c r="A426" s="4" t="s">
        <v>86</v>
      </c>
      <c r="B426" s="4" t="s">
        <v>110</v>
      </c>
      <c r="C426" s="4">
        <v>52502003</v>
      </c>
      <c r="D426" s="4">
        <v>4185</v>
      </c>
      <c r="E426" s="5">
        <v>5630.009149999998</v>
      </c>
      <c r="F426" s="6">
        <f t="shared" si="6"/>
        <v>0.7433380459070837</v>
      </c>
    </row>
    <row r="427" spans="1:6" ht="15">
      <c r="A427" s="4" t="s">
        <v>86</v>
      </c>
      <c r="B427" s="4" t="s">
        <v>110</v>
      </c>
      <c r="C427" s="4">
        <v>52502004</v>
      </c>
      <c r="D427" s="4">
        <v>4337</v>
      </c>
      <c r="E427" s="5">
        <v>6460.226169999999</v>
      </c>
      <c r="F427" s="6">
        <f t="shared" si="6"/>
        <v>0.671338724972225</v>
      </c>
    </row>
    <row r="428" spans="1:6" ht="15">
      <c r="A428" s="4" t="s">
        <v>86</v>
      </c>
      <c r="B428" s="4" t="s">
        <v>110</v>
      </c>
      <c r="C428" s="4">
        <v>52502005</v>
      </c>
      <c r="D428" s="4">
        <v>4489</v>
      </c>
      <c r="E428" s="5">
        <v>6702.4109</v>
      </c>
      <c r="F428" s="6">
        <f t="shared" si="6"/>
        <v>0.6697589967216125</v>
      </c>
    </row>
    <row r="429" spans="1:6" ht="15">
      <c r="A429" s="4" t="s">
        <v>86</v>
      </c>
      <c r="B429" s="4" t="s">
        <v>110</v>
      </c>
      <c r="C429" s="4">
        <v>52502006</v>
      </c>
      <c r="D429" s="4">
        <v>6299</v>
      </c>
      <c r="E429" s="5">
        <v>11519.833519999996</v>
      </c>
      <c r="F429" s="6">
        <f t="shared" si="6"/>
        <v>0.5467960964074767</v>
      </c>
    </row>
    <row r="430" spans="1:6" ht="15">
      <c r="A430" s="4" t="s">
        <v>86</v>
      </c>
      <c r="B430" s="4" t="s">
        <v>110</v>
      </c>
      <c r="C430" s="4">
        <v>52502007</v>
      </c>
      <c r="D430" s="4">
        <v>6264</v>
      </c>
      <c r="E430" s="5">
        <v>8928.725019999998</v>
      </c>
      <c r="F430" s="6">
        <f t="shared" si="6"/>
        <v>0.7015559316664902</v>
      </c>
    </row>
    <row r="431" spans="1:6" ht="15">
      <c r="A431" s="4" t="s">
        <v>86</v>
      </c>
      <c r="B431" s="4" t="s">
        <v>110</v>
      </c>
      <c r="C431" s="4">
        <v>52502008</v>
      </c>
      <c r="D431" s="4">
        <v>4000</v>
      </c>
      <c r="E431" s="5">
        <v>5318.63655</v>
      </c>
      <c r="F431" s="6">
        <f t="shared" si="6"/>
        <v>0.75207244608583</v>
      </c>
    </row>
    <row r="432" spans="1:6" ht="15">
      <c r="A432" s="4" t="s">
        <v>86</v>
      </c>
      <c r="B432" s="4" t="s">
        <v>110</v>
      </c>
      <c r="C432" s="4">
        <v>52502009</v>
      </c>
      <c r="D432" s="4">
        <v>4961</v>
      </c>
      <c r="E432" s="5">
        <v>8230.379720000003</v>
      </c>
      <c r="F432" s="6">
        <f t="shared" si="6"/>
        <v>0.6027668429373509</v>
      </c>
    </row>
    <row r="433" spans="1:6" ht="15">
      <c r="A433" s="4" t="s">
        <v>86</v>
      </c>
      <c r="B433" s="4" t="s">
        <v>110</v>
      </c>
      <c r="C433" s="4">
        <v>52502010</v>
      </c>
      <c r="D433" s="4">
        <v>4726</v>
      </c>
      <c r="E433" s="5">
        <v>6336.814090000001</v>
      </c>
      <c r="F433" s="6">
        <f t="shared" si="6"/>
        <v>0.7458006393872286</v>
      </c>
    </row>
    <row r="434" spans="1:6" ht="15">
      <c r="A434" s="4" t="s">
        <v>86</v>
      </c>
      <c r="B434" s="4" t="s">
        <v>110</v>
      </c>
      <c r="C434" s="4">
        <v>52502011</v>
      </c>
      <c r="D434" s="4">
        <v>4156</v>
      </c>
      <c r="E434" s="5">
        <v>6310.652210000002</v>
      </c>
      <c r="F434" s="6">
        <f t="shared" si="6"/>
        <v>0.6585690134237328</v>
      </c>
    </row>
    <row r="435" spans="1:6" ht="15">
      <c r="A435" s="4" t="s">
        <v>86</v>
      </c>
      <c r="B435" s="4" t="s">
        <v>110</v>
      </c>
      <c r="C435" s="4">
        <v>52502012</v>
      </c>
      <c r="D435" s="4">
        <v>4341</v>
      </c>
      <c r="E435" s="5">
        <v>5221.060250000001</v>
      </c>
      <c r="F435" s="6">
        <f t="shared" si="6"/>
        <v>0.8314403190424778</v>
      </c>
    </row>
    <row r="436" spans="1:6" ht="15">
      <c r="A436" s="4" t="s">
        <v>86</v>
      </c>
      <c r="B436" s="4" t="s">
        <v>110</v>
      </c>
      <c r="C436" s="4">
        <v>52502013</v>
      </c>
      <c r="D436" s="4">
        <v>3944</v>
      </c>
      <c r="E436" s="5">
        <v>5107.660650000001</v>
      </c>
      <c r="F436" s="6">
        <f t="shared" si="6"/>
        <v>0.7721734606624658</v>
      </c>
    </row>
    <row r="437" spans="1:6" ht="15">
      <c r="A437" s="4" t="s">
        <v>86</v>
      </c>
      <c r="B437" s="4" t="s">
        <v>110</v>
      </c>
      <c r="C437" s="4">
        <v>52502014</v>
      </c>
      <c r="D437" s="4">
        <v>4788</v>
      </c>
      <c r="E437" s="5">
        <v>8413.721260000002</v>
      </c>
      <c r="F437" s="6">
        <f t="shared" si="6"/>
        <v>0.5690704329323122</v>
      </c>
    </row>
    <row r="438" spans="1:6" ht="15">
      <c r="A438" s="4" t="s">
        <v>86</v>
      </c>
      <c r="B438" s="4" t="s">
        <v>110</v>
      </c>
      <c r="C438" s="4">
        <v>52502015</v>
      </c>
      <c r="D438" s="4">
        <v>4171</v>
      </c>
      <c r="E438" s="5">
        <v>6127.673580000005</v>
      </c>
      <c r="F438" s="6">
        <f t="shared" si="6"/>
        <v>0.6806824719929021</v>
      </c>
    </row>
    <row r="439" spans="1:6" ht="15">
      <c r="A439" s="4" t="s">
        <v>86</v>
      </c>
      <c r="B439" s="4" t="s">
        <v>110</v>
      </c>
      <c r="C439" s="4">
        <v>52502016</v>
      </c>
      <c r="D439" s="4">
        <v>5334</v>
      </c>
      <c r="E439" s="5">
        <v>8041.871600000006</v>
      </c>
      <c r="F439" s="6">
        <f t="shared" si="6"/>
        <v>0.6632784338411963</v>
      </c>
    </row>
    <row r="440" spans="1:6" ht="15">
      <c r="A440" s="4" t="s">
        <v>86</v>
      </c>
      <c r="B440" s="4" t="s">
        <v>110</v>
      </c>
      <c r="C440" s="4">
        <v>52502017</v>
      </c>
      <c r="D440" s="4">
        <v>3904</v>
      </c>
      <c r="E440" s="5">
        <v>6685.25838</v>
      </c>
      <c r="F440" s="6">
        <f t="shared" si="6"/>
        <v>0.5839714455434406</v>
      </c>
    </row>
    <row r="441" spans="1:6" ht="15">
      <c r="A441" s="4" t="s">
        <v>86</v>
      </c>
      <c r="B441" s="4" t="s">
        <v>110</v>
      </c>
      <c r="C441" s="4">
        <v>52502018</v>
      </c>
      <c r="D441" s="4">
        <v>5358</v>
      </c>
      <c r="E441" s="5">
        <v>7243.9403</v>
      </c>
      <c r="F441" s="6">
        <f t="shared" si="6"/>
        <v>0.739652699788263</v>
      </c>
    </row>
    <row r="442" spans="1:6" ht="15">
      <c r="A442" s="4" t="s">
        <v>86</v>
      </c>
      <c r="B442" s="4" t="s">
        <v>110</v>
      </c>
      <c r="C442" s="4">
        <v>52502019</v>
      </c>
      <c r="D442" s="4">
        <v>4850</v>
      </c>
      <c r="E442" s="5">
        <v>5955.49449</v>
      </c>
      <c r="F442" s="6">
        <f t="shared" si="6"/>
        <v>0.8143740218622887</v>
      </c>
    </row>
    <row r="443" spans="1:6" ht="15">
      <c r="A443" s="4" t="s">
        <v>86</v>
      </c>
      <c r="B443" s="4" t="s">
        <v>110</v>
      </c>
      <c r="C443" s="4">
        <v>52502020</v>
      </c>
      <c r="D443" s="4">
        <v>5799</v>
      </c>
      <c r="E443" s="5">
        <v>8882.26296</v>
      </c>
      <c r="F443" s="6">
        <f t="shared" si="6"/>
        <v>0.6528741635003339</v>
      </c>
    </row>
    <row r="444" spans="1:6" ht="15">
      <c r="A444" s="4" t="s">
        <v>86</v>
      </c>
      <c r="B444" s="4" t="s">
        <v>110</v>
      </c>
      <c r="C444" s="4">
        <v>52502021</v>
      </c>
      <c r="D444" s="4">
        <v>5123</v>
      </c>
      <c r="E444" s="5">
        <v>8464.57393</v>
      </c>
      <c r="F444" s="6">
        <f t="shared" si="6"/>
        <v>0.6052283366376127</v>
      </c>
    </row>
    <row r="445" spans="1:6" ht="15">
      <c r="A445" s="4" t="s">
        <v>86</v>
      </c>
      <c r="B445" s="4" t="s">
        <v>110</v>
      </c>
      <c r="C445" s="4">
        <v>52502022</v>
      </c>
      <c r="D445" s="4">
        <v>4322</v>
      </c>
      <c r="E445" s="5">
        <v>5392.8993199999995</v>
      </c>
      <c r="F445" s="6">
        <f t="shared" si="6"/>
        <v>0.8014241956959064</v>
      </c>
    </row>
    <row r="446" spans="1:6" ht="15">
      <c r="A446" s="4" t="s">
        <v>86</v>
      </c>
      <c r="B446" s="4" t="s">
        <v>110</v>
      </c>
      <c r="C446" s="4">
        <v>52502023</v>
      </c>
      <c r="D446" s="4">
        <v>4347</v>
      </c>
      <c r="E446" s="5">
        <v>6019.91235</v>
      </c>
      <c r="F446" s="6">
        <f t="shared" si="6"/>
        <v>0.7221035369393709</v>
      </c>
    </row>
    <row r="447" spans="1:6" ht="15">
      <c r="A447" s="4" t="s">
        <v>86</v>
      </c>
      <c r="B447" s="4" t="s">
        <v>110</v>
      </c>
      <c r="C447" s="4">
        <v>52502024</v>
      </c>
      <c r="D447" s="4">
        <v>4280</v>
      </c>
      <c r="E447" s="5">
        <v>7952.669480000003</v>
      </c>
      <c r="F447" s="6">
        <f t="shared" si="6"/>
        <v>0.5381840664651888</v>
      </c>
    </row>
    <row r="448" spans="1:6" ht="15">
      <c r="A448" s="4" t="s">
        <v>86</v>
      </c>
      <c r="B448" s="4" t="s">
        <v>110</v>
      </c>
      <c r="C448" s="4">
        <v>52502025</v>
      </c>
      <c r="D448" s="4">
        <v>4739</v>
      </c>
      <c r="E448" s="5">
        <v>8125.721459999998</v>
      </c>
      <c r="F448" s="6">
        <f t="shared" si="6"/>
        <v>0.5832097523067202</v>
      </c>
    </row>
    <row r="449" spans="1:6" ht="15">
      <c r="A449" s="4" t="s">
        <v>86</v>
      </c>
      <c r="B449" s="4" t="s">
        <v>110</v>
      </c>
      <c r="C449" s="4">
        <v>52502026</v>
      </c>
      <c r="D449" s="4">
        <v>3657</v>
      </c>
      <c r="E449" s="5">
        <v>4523.534980000004</v>
      </c>
      <c r="F449" s="6">
        <f t="shared" si="6"/>
        <v>0.8084385367127186</v>
      </c>
    </row>
    <row r="450" spans="1:6" ht="15">
      <c r="A450" s="4" t="s">
        <v>86</v>
      </c>
      <c r="B450" s="4" t="s">
        <v>110</v>
      </c>
      <c r="C450" s="4">
        <v>52502027</v>
      </c>
      <c r="D450" s="4">
        <v>5358</v>
      </c>
      <c r="E450" s="5">
        <v>6725.971300000003</v>
      </c>
      <c r="F450" s="6">
        <f t="shared" si="6"/>
        <v>0.7966135686603357</v>
      </c>
    </row>
    <row r="451" spans="1:6" ht="15">
      <c r="A451" s="4" t="s">
        <v>86</v>
      </c>
      <c r="B451" s="4" t="s">
        <v>110</v>
      </c>
      <c r="C451" s="4">
        <v>52502028</v>
      </c>
      <c r="D451" s="4">
        <v>4210</v>
      </c>
      <c r="E451" s="5">
        <v>4799.451780000001</v>
      </c>
      <c r="F451" s="6">
        <f t="shared" si="6"/>
        <v>0.8771835186559576</v>
      </c>
    </row>
    <row r="452" spans="1:6" ht="15">
      <c r="A452" s="4" t="s">
        <v>86</v>
      </c>
      <c r="B452" s="4" t="s">
        <v>110</v>
      </c>
      <c r="C452" s="4">
        <v>52502029</v>
      </c>
      <c r="D452" s="4">
        <v>4584</v>
      </c>
      <c r="E452" s="5">
        <v>6735.295170000005</v>
      </c>
      <c r="F452" s="6">
        <f t="shared" si="6"/>
        <v>0.6805937801238184</v>
      </c>
    </row>
    <row r="453" spans="1:6" ht="15">
      <c r="A453" s="4" t="s">
        <v>86</v>
      </c>
      <c r="B453" s="4" t="s">
        <v>110</v>
      </c>
      <c r="C453" s="4">
        <v>52502030</v>
      </c>
      <c r="D453" s="4">
        <v>5434</v>
      </c>
      <c r="E453" s="5">
        <v>7257.39562</v>
      </c>
      <c r="F453" s="6">
        <f t="shared" si="6"/>
        <v>0.7487534488301741</v>
      </c>
    </row>
    <row r="454" spans="1:6" ht="15">
      <c r="A454" s="4" t="s">
        <v>86</v>
      </c>
      <c r="B454" s="4" t="s">
        <v>110</v>
      </c>
      <c r="C454" s="4">
        <v>52502031</v>
      </c>
      <c r="D454" s="4">
        <v>4663</v>
      </c>
      <c r="E454" s="5">
        <v>6370.960870000002</v>
      </c>
      <c r="F454" s="6">
        <f t="shared" si="6"/>
        <v>0.731914713517931</v>
      </c>
    </row>
    <row r="455" spans="1:6" ht="15">
      <c r="A455" s="7" t="s">
        <v>9</v>
      </c>
      <c r="B455" s="7"/>
      <c r="C455" s="7"/>
      <c r="D455" s="8">
        <f>SUM(D424:D454)</f>
        <v>147049</v>
      </c>
      <c r="E455" s="8">
        <f>SUM(E424:E454)</f>
        <v>215839.05291000003</v>
      </c>
      <c r="F455" s="9">
        <f>D455/E455</f>
        <v>0.6812900539427222</v>
      </c>
    </row>
    <row r="456" spans="1:6" ht="15">
      <c r="A456" s="4" t="s">
        <v>86</v>
      </c>
      <c r="B456" s="4" t="s">
        <v>111</v>
      </c>
      <c r="C456" s="4">
        <v>52503001</v>
      </c>
      <c r="D456" s="4">
        <v>3225</v>
      </c>
      <c r="E456" s="5">
        <v>5716.241970000002</v>
      </c>
      <c r="F456" s="6">
        <f t="shared" si="6"/>
        <v>0.5641818553037913</v>
      </c>
    </row>
    <row r="457" spans="1:6" ht="15">
      <c r="A457" s="4" t="s">
        <v>86</v>
      </c>
      <c r="B457" s="4" t="s">
        <v>111</v>
      </c>
      <c r="C457" s="4">
        <v>52503002</v>
      </c>
      <c r="D457" s="4">
        <v>2765</v>
      </c>
      <c r="E457" s="5">
        <v>3157.755109999999</v>
      </c>
      <c r="F457" s="6">
        <f t="shared" si="6"/>
        <v>0.8756220491081719</v>
      </c>
    </row>
    <row r="458" spans="1:6" ht="15">
      <c r="A458" s="4" t="s">
        <v>86</v>
      </c>
      <c r="B458" s="4" t="s">
        <v>111</v>
      </c>
      <c r="C458" s="4">
        <v>52503003</v>
      </c>
      <c r="D458" s="4">
        <v>2861</v>
      </c>
      <c r="E458" s="5">
        <v>4722.5876899999985</v>
      </c>
      <c r="F458" s="6">
        <f t="shared" si="6"/>
        <v>0.6058119378192003</v>
      </c>
    </row>
    <row r="459" spans="1:6" ht="15">
      <c r="A459" s="4" t="s">
        <v>86</v>
      </c>
      <c r="B459" s="4" t="s">
        <v>111</v>
      </c>
      <c r="C459" s="4">
        <v>52503004</v>
      </c>
      <c r="D459" s="4">
        <v>2592</v>
      </c>
      <c r="E459" s="5">
        <v>4815.415869999995</v>
      </c>
      <c r="F459" s="6">
        <f t="shared" si="6"/>
        <v>0.5382712666933173</v>
      </c>
    </row>
    <row r="460" spans="1:6" ht="15">
      <c r="A460" s="7" t="s">
        <v>9</v>
      </c>
      <c r="B460" s="7"/>
      <c r="C460" s="7"/>
      <c r="D460" s="8">
        <f>SUM(D456:D459)</f>
        <v>11443</v>
      </c>
      <c r="E460" s="8">
        <f>SUM(E456:E459)</f>
        <v>18412.000639999995</v>
      </c>
      <c r="F460" s="9">
        <f>D460/E460</f>
        <v>0.6214968282773209</v>
      </c>
    </row>
    <row r="461" spans="1:6" ht="15">
      <c r="A461" s="4" t="s">
        <v>86</v>
      </c>
      <c r="B461" s="4" t="s">
        <v>112</v>
      </c>
      <c r="C461" s="4">
        <v>52504001</v>
      </c>
      <c r="D461" s="4">
        <v>3916</v>
      </c>
      <c r="E461" s="5">
        <v>5322.327020000001</v>
      </c>
      <c r="F461" s="6">
        <f t="shared" si="6"/>
        <v>0.7357683932769692</v>
      </c>
    </row>
    <row r="462" spans="1:6" ht="15">
      <c r="A462" s="4" t="s">
        <v>86</v>
      </c>
      <c r="B462" s="4" t="s">
        <v>112</v>
      </c>
      <c r="C462" s="4">
        <v>52504002</v>
      </c>
      <c r="D462" s="4">
        <v>3490</v>
      </c>
      <c r="E462" s="5">
        <v>4849.228160000004</v>
      </c>
      <c r="F462" s="6">
        <f t="shared" si="6"/>
        <v>0.7197021639006561</v>
      </c>
    </row>
    <row r="463" spans="1:6" ht="15">
      <c r="A463" s="4" t="s">
        <v>86</v>
      </c>
      <c r="B463" s="4" t="s">
        <v>112</v>
      </c>
      <c r="C463" s="4">
        <v>52504003</v>
      </c>
      <c r="D463" s="4">
        <v>3452</v>
      </c>
      <c r="E463" s="5">
        <v>4964.390920000001</v>
      </c>
      <c r="F463" s="6">
        <f t="shared" si="6"/>
        <v>0.6953521702114465</v>
      </c>
    </row>
    <row r="464" spans="1:6" ht="15">
      <c r="A464" s="4" t="s">
        <v>86</v>
      </c>
      <c r="B464" s="4" t="s">
        <v>112</v>
      </c>
      <c r="C464" s="4">
        <v>52504004</v>
      </c>
      <c r="D464" s="4">
        <v>3874</v>
      </c>
      <c r="E464" s="5">
        <v>4806.980559999999</v>
      </c>
      <c r="F464" s="6">
        <f t="shared" si="6"/>
        <v>0.8059113099471326</v>
      </c>
    </row>
    <row r="465" spans="1:6" ht="15">
      <c r="A465" s="4" t="s">
        <v>86</v>
      </c>
      <c r="B465" s="4" t="s">
        <v>112</v>
      </c>
      <c r="C465" s="4">
        <v>52504005</v>
      </c>
      <c r="D465" s="4">
        <v>2944</v>
      </c>
      <c r="E465" s="5">
        <v>3786.3887500000005</v>
      </c>
      <c r="F465" s="6">
        <f t="shared" si="6"/>
        <v>0.7775218537716181</v>
      </c>
    </row>
    <row r="466" spans="1:6" ht="15">
      <c r="A466" s="4" t="s">
        <v>86</v>
      </c>
      <c r="B466" s="4" t="s">
        <v>112</v>
      </c>
      <c r="C466" s="4">
        <v>52504006</v>
      </c>
      <c r="D466" s="4">
        <v>3517</v>
      </c>
      <c r="E466" s="5">
        <v>4990.171410000003</v>
      </c>
      <c r="F466" s="6">
        <f t="shared" si="6"/>
        <v>0.7047854093653264</v>
      </c>
    </row>
    <row r="467" spans="1:6" ht="15">
      <c r="A467" s="4" t="s">
        <v>86</v>
      </c>
      <c r="B467" s="4" t="s">
        <v>112</v>
      </c>
      <c r="C467" s="4">
        <v>52504007</v>
      </c>
      <c r="D467" s="4">
        <v>3310</v>
      </c>
      <c r="E467" s="5">
        <v>4333.761220000002</v>
      </c>
      <c r="F467" s="6">
        <f t="shared" si="6"/>
        <v>0.7637707367735407</v>
      </c>
    </row>
    <row r="468" spans="1:6" ht="15">
      <c r="A468" s="4" t="s">
        <v>86</v>
      </c>
      <c r="B468" s="4" t="s">
        <v>112</v>
      </c>
      <c r="C468" s="4">
        <v>52504008</v>
      </c>
      <c r="D468" s="4">
        <v>3961</v>
      </c>
      <c r="E468" s="5">
        <v>4980.495330000002</v>
      </c>
      <c r="F468" s="6">
        <f t="shared" si="6"/>
        <v>0.7953024222592733</v>
      </c>
    </row>
    <row r="469" spans="1:6" ht="15">
      <c r="A469" s="4" t="s">
        <v>86</v>
      </c>
      <c r="B469" s="4" t="s">
        <v>112</v>
      </c>
      <c r="C469" s="4">
        <v>52504009</v>
      </c>
      <c r="D469" s="4">
        <v>3247</v>
      </c>
      <c r="E469" s="5">
        <v>5124.443160000002</v>
      </c>
      <c r="F469" s="6">
        <f t="shared" si="6"/>
        <v>0.633629820571568</v>
      </c>
    </row>
    <row r="470" spans="1:6" ht="15">
      <c r="A470" s="4" t="s">
        <v>86</v>
      </c>
      <c r="B470" s="4" t="s">
        <v>112</v>
      </c>
      <c r="C470" s="4">
        <v>52504010</v>
      </c>
      <c r="D470" s="4">
        <v>4169</v>
      </c>
      <c r="E470" s="5">
        <v>6019.369480000001</v>
      </c>
      <c r="F470" s="6">
        <f t="shared" si="6"/>
        <v>0.6925974578985304</v>
      </c>
    </row>
    <row r="471" spans="1:6" ht="15">
      <c r="A471" s="4" t="s">
        <v>86</v>
      </c>
      <c r="B471" s="4" t="s">
        <v>112</v>
      </c>
      <c r="C471" s="4">
        <v>52504011</v>
      </c>
      <c r="D471" s="4">
        <v>4165</v>
      </c>
      <c r="E471" s="5">
        <v>5278.5109</v>
      </c>
      <c r="F471" s="6">
        <f t="shared" si="6"/>
        <v>0.789048290115305</v>
      </c>
    </row>
    <row r="472" spans="1:6" ht="15">
      <c r="A472" s="7" t="s">
        <v>9</v>
      </c>
      <c r="B472" s="7"/>
      <c r="C472" s="7"/>
      <c r="D472" s="8">
        <f>SUM(D461:D471)</f>
        <v>40045</v>
      </c>
      <c r="E472" s="8">
        <f>SUM(E461:E471)</f>
        <v>54456.066910000016</v>
      </c>
      <c r="F472" s="9">
        <f>D472/E472</f>
        <v>0.7353634272960384</v>
      </c>
    </row>
    <row r="473" spans="1:6" ht="15">
      <c r="A473" s="4" t="s">
        <v>86</v>
      </c>
      <c r="B473" s="4" t="s">
        <v>113</v>
      </c>
      <c r="C473" s="4">
        <v>52601001</v>
      </c>
      <c r="D473" s="4">
        <v>4469</v>
      </c>
      <c r="E473" s="5">
        <v>6823.435839999999</v>
      </c>
      <c r="F473" s="6">
        <f t="shared" si="6"/>
        <v>0.6549486365508203</v>
      </c>
    </row>
    <row r="474" spans="1:6" ht="15">
      <c r="A474" s="4" t="s">
        <v>86</v>
      </c>
      <c r="B474" s="4" t="s">
        <v>113</v>
      </c>
      <c r="C474" s="4">
        <v>52601002</v>
      </c>
      <c r="D474" s="4">
        <v>4162</v>
      </c>
      <c r="E474" s="5">
        <v>6673.375250000006</v>
      </c>
      <c r="F474" s="6">
        <f t="shared" si="6"/>
        <v>0.6236724062534916</v>
      </c>
    </row>
    <row r="475" spans="1:6" ht="15">
      <c r="A475" s="4" t="s">
        <v>86</v>
      </c>
      <c r="B475" s="4" t="s">
        <v>113</v>
      </c>
      <c r="C475" s="4">
        <v>52601003</v>
      </c>
      <c r="D475" s="4">
        <v>4528</v>
      </c>
      <c r="E475" s="5">
        <v>6407.44519</v>
      </c>
      <c r="F475" s="6">
        <f t="shared" si="6"/>
        <v>0.7066779138535245</v>
      </c>
    </row>
    <row r="476" spans="1:6" ht="15">
      <c r="A476" s="4" t="s">
        <v>86</v>
      </c>
      <c r="B476" s="4" t="s">
        <v>113</v>
      </c>
      <c r="C476" s="4">
        <v>52601004</v>
      </c>
      <c r="D476" s="4">
        <v>4447</v>
      </c>
      <c r="E476" s="5">
        <v>5256.85623</v>
      </c>
      <c r="F476" s="6">
        <f t="shared" si="6"/>
        <v>0.8459428611765553</v>
      </c>
    </row>
    <row r="477" spans="1:6" ht="15">
      <c r="A477" s="4" t="s">
        <v>86</v>
      </c>
      <c r="B477" s="4" t="s">
        <v>113</v>
      </c>
      <c r="C477" s="4">
        <v>52601005</v>
      </c>
      <c r="D477" s="4">
        <v>3900</v>
      </c>
      <c r="E477" s="5">
        <v>4067.138530000001</v>
      </c>
      <c r="F477" s="6">
        <f aca="true" t="shared" si="7" ref="F477:F544">(D477/E477)</f>
        <v>0.958905129794042</v>
      </c>
    </row>
    <row r="478" spans="1:6" ht="15">
      <c r="A478" s="4" t="s">
        <v>86</v>
      </c>
      <c r="B478" s="4" t="s">
        <v>113</v>
      </c>
      <c r="C478" s="4">
        <v>52601006</v>
      </c>
      <c r="D478" s="4">
        <v>3533</v>
      </c>
      <c r="E478" s="5">
        <v>3915.9025400000005</v>
      </c>
      <c r="F478" s="6">
        <f t="shared" si="7"/>
        <v>0.9022185725796944</v>
      </c>
    </row>
    <row r="479" spans="1:6" ht="15">
      <c r="A479" s="4" t="s">
        <v>86</v>
      </c>
      <c r="B479" s="4" t="s">
        <v>113</v>
      </c>
      <c r="C479" s="4">
        <v>52601007</v>
      </c>
      <c r="D479" s="4">
        <v>3178</v>
      </c>
      <c r="E479" s="5">
        <v>4760.627770000001</v>
      </c>
      <c r="F479" s="6">
        <f t="shared" si="7"/>
        <v>0.6675590181670514</v>
      </c>
    </row>
    <row r="480" spans="1:6" ht="15">
      <c r="A480" s="4" t="s">
        <v>86</v>
      </c>
      <c r="B480" s="4" t="s">
        <v>113</v>
      </c>
      <c r="C480" s="4">
        <v>52601008</v>
      </c>
      <c r="D480" s="4">
        <v>3835</v>
      </c>
      <c r="E480" s="5">
        <v>4576.047610000002</v>
      </c>
      <c r="F480" s="6">
        <f t="shared" si="7"/>
        <v>0.8380594624101819</v>
      </c>
    </row>
    <row r="481" spans="1:6" ht="15">
      <c r="A481" s="7" t="s">
        <v>9</v>
      </c>
      <c r="B481" s="7"/>
      <c r="C481" s="7"/>
      <c r="D481" s="8">
        <f>SUM(D473:D480)</f>
        <v>32052</v>
      </c>
      <c r="E481" s="8">
        <f>SUM(E473:E480)</f>
        <v>42480.82896000001</v>
      </c>
      <c r="F481" s="9">
        <f>D481/E481</f>
        <v>0.7545050505059633</v>
      </c>
    </row>
    <row r="482" spans="1:6" ht="15">
      <c r="A482" s="4" t="s">
        <v>86</v>
      </c>
      <c r="B482" s="4" t="s">
        <v>114</v>
      </c>
      <c r="C482" s="4">
        <v>52602001</v>
      </c>
      <c r="D482" s="4">
        <v>3650</v>
      </c>
      <c r="E482" s="5">
        <v>5827.144689999998</v>
      </c>
      <c r="F482" s="6">
        <f t="shared" si="7"/>
        <v>0.6263788174444663</v>
      </c>
    </row>
    <row r="483" spans="1:6" ht="15">
      <c r="A483" s="4" t="s">
        <v>86</v>
      </c>
      <c r="B483" s="4" t="s">
        <v>114</v>
      </c>
      <c r="C483" s="4">
        <v>52602002</v>
      </c>
      <c r="D483" s="4">
        <v>3682</v>
      </c>
      <c r="E483" s="5">
        <v>4988.166150000002</v>
      </c>
      <c r="F483" s="6">
        <f t="shared" si="7"/>
        <v>0.7381470242325426</v>
      </c>
    </row>
    <row r="484" spans="1:6" ht="15">
      <c r="A484" s="4" t="s">
        <v>86</v>
      </c>
      <c r="B484" s="4" t="s">
        <v>114</v>
      </c>
      <c r="C484" s="4">
        <v>52602003</v>
      </c>
      <c r="D484" s="4">
        <v>3427</v>
      </c>
      <c r="E484" s="5">
        <v>3785.1358000000005</v>
      </c>
      <c r="F484" s="6">
        <f t="shared" si="7"/>
        <v>0.9053836324709934</v>
      </c>
    </row>
    <row r="485" spans="1:6" ht="15">
      <c r="A485" s="4" t="s">
        <v>86</v>
      </c>
      <c r="B485" s="4" t="s">
        <v>114</v>
      </c>
      <c r="C485" s="4">
        <v>52602004</v>
      </c>
      <c r="D485" s="4">
        <v>3681</v>
      </c>
      <c r="E485" s="5">
        <v>5080.60034</v>
      </c>
      <c r="F485" s="6">
        <f t="shared" si="7"/>
        <v>0.7245206774127012</v>
      </c>
    </row>
    <row r="486" spans="1:6" ht="15">
      <c r="A486" s="4" t="s">
        <v>86</v>
      </c>
      <c r="B486" s="4" t="s">
        <v>114</v>
      </c>
      <c r="C486" s="4">
        <v>52602005</v>
      </c>
      <c r="D486" s="4">
        <v>3667</v>
      </c>
      <c r="E486" s="5">
        <v>3984.8054200000015</v>
      </c>
      <c r="F486" s="6">
        <f t="shared" si="7"/>
        <v>0.9202456866764648</v>
      </c>
    </row>
    <row r="487" spans="1:6" ht="15">
      <c r="A487" s="4" t="s">
        <v>86</v>
      </c>
      <c r="B487" s="4" t="s">
        <v>114</v>
      </c>
      <c r="C487" s="4">
        <v>52602006</v>
      </c>
      <c r="D487" s="4">
        <v>3395</v>
      </c>
      <c r="E487" s="5">
        <v>3829.0420400000003</v>
      </c>
      <c r="F487" s="6">
        <f t="shared" si="7"/>
        <v>0.886644744177319</v>
      </c>
    </row>
    <row r="488" spans="1:6" ht="15">
      <c r="A488" s="4" t="s">
        <v>86</v>
      </c>
      <c r="B488" s="4" t="s">
        <v>114</v>
      </c>
      <c r="C488" s="4">
        <v>52602007</v>
      </c>
      <c r="D488" s="4">
        <v>4183</v>
      </c>
      <c r="E488" s="5">
        <v>3613.0624300000013</v>
      </c>
      <c r="F488" s="6">
        <f t="shared" si="7"/>
        <v>1.1577436263673968</v>
      </c>
    </row>
    <row r="489" spans="1:6" ht="15">
      <c r="A489" s="4" t="s">
        <v>86</v>
      </c>
      <c r="B489" s="4" t="s">
        <v>114</v>
      </c>
      <c r="C489" s="4">
        <v>52602008</v>
      </c>
      <c r="D489" s="4">
        <v>3390</v>
      </c>
      <c r="E489" s="5">
        <v>3680.800840000001</v>
      </c>
      <c r="F489" s="6">
        <f t="shared" si="7"/>
        <v>0.9209952255933519</v>
      </c>
    </row>
    <row r="490" spans="1:6" ht="15">
      <c r="A490" s="4" t="s">
        <v>86</v>
      </c>
      <c r="B490" s="4" t="s">
        <v>114</v>
      </c>
      <c r="C490" s="4">
        <v>52602009</v>
      </c>
      <c r="D490" s="4">
        <v>3858</v>
      </c>
      <c r="E490" s="5">
        <v>5856.568430000003</v>
      </c>
      <c r="F490" s="6">
        <f t="shared" si="7"/>
        <v>0.6587475321277853</v>
      </c>
    </row>
    <row r="491" spans="1:6" ht="15">
      <c r="A491" s="4" t="s">
        <v>86</v>
      </c>
      <c r="B491" s="4" t="s">
        <v>114</v>
      </c>
      <c r="C491" s="4">
        <v>52602010</v>
      </c>
      <c r="D491" s="4">
        <v>3534</v>
      </c>
      <c r="E491" s="5">
        <v>5931.45103</v>
      </c>
      <c r="F491" s="6">
        <f t="shared" si="7"/>
        <v>0.5958069926103731</v>
      </c>
    </row>
    <row r="492" spans="1:6" ht="15">
      <c r="A492" s="4" t="s">
        <v>86</v>
      </c>
      <c r="B492" s="4" t="s">
        <v>114</v>
      </c>
      <c r="C492" s="4">
        <v>52602011</v>
      </c>
      <c r="D492" s="4">
        <v>3659</v>
      </c>
      <c r="E492" s="5">
        <v>6881.788760000001</v>
      </c>
      <c r="F492" s="6">
        <f t="shared" si="7"/>
        <v>0.5316931582189395</v>
      </c>
    </row>
    <row r="493" spans="1:6" ht="15">
      <c r="A493" s="4" t="s">
        <v>86</v>
      </c>
      <c r="B493" s="4" t="s">
        <v>114</v>
      </c>
      <c r="C493" s="4">
        <v>52602012</v>
      </c>
      <c r="D493" s="4">
        <v>3737</v>
      </c>
      <c r="E493" s="5">
        <v>4389.856370000001</v>
      </c>
      <c r="F493" s="6">
        <f t="shared" si="7"/>
        <v>0.8512806991906204</v>
      </c>
    </row>
    <row r="494" spans="1:6" ht="15">
      <c r="A494" s="4" t="s">
        <v>86</v>
      </c>
      <c r="B494" s="4" t="s">
        <v>114</v>
      </c>
      <c r="C494" s="4">
        <v>52602013</v>
      </c>
      <c r="D494" s="4">
        <v>3318</v>
      </c>
      <c r="E494" s="5">
        <v>2514.82237</v>
      </c>
      <c r="F494" s="6">
        <f t="shared" si="7"/>
        <v>1.3193774795314868</v>
      </c>
    </row>
    <row r="495" spans="1:6" ht="15">
      <c r="A495" s="4" t="s">
        <v>86</v>
      </c>
      <c r="B495" s="4" t="s">
        <v>114</v>
      </c>
      <c r="C495" s="4">
        <v>52602014</v>
      </c>
      <c r="D495" s="4">
        <v>3874</v>
      </c>
      <c r="E495" s="5">
        <v>5490.874900000001</v>
      </c>
      <c r="F495" s="6">
        <f t="shared" si="7"/>
        <v>0.7055341945597776</v>
      </c>
    </row>
    <row r="496" spans="1:6" ht="15">
      <c r="A496" s="7" t="s">
        <v>9</v>
      </c>
      <c r="B496" s="7"/>
      <c r="C496" s="7"/>
      <c r="D496" s="8">
        <f>SUM(D482:D495)</f>
        <v>51055</v>
      </c>
      <c r="E496" s="8">
        <f>SUM(E482:E495)</f>
        <v>65854.11957000001</v>
      </c>
      <c r="F496" s="9">
        <f>D496/E496</f>
        <v>0.7752742020296969</v>
      </c>
    </row>
    <row r="497" spans="1:6" ht="15">
      <c r="A497" s="4" t="s">
        <v>86</v>
      </c>
      <c r="B497" s="4" t="s">
        <v>115</v>
      </c>
      <c r="C497" s="4">
        <v>52603001</v>
      </c>
      <c r="D497" s="4">
        <v>4524</v>
      </c>
      <c r="E497" s="5">
        <v>5065.472790000002</v>
      </c>
      <c r="F497" s="6">
        <f t="shared" si="7"/>
        <v>0.893105182389105</v>
      </c>
    </row>
    <row r="498" spans="1:6" ht="15">
      <c r="A498" s="4" t="s">
        <v>86</v>
      </c>
      <c r="B498" s="4" t="s">
        <v>115</v>
      </c>
      <c r="C498" s="4">
        <v>52603002</v>
      </c>
      <c r="D498" s="4">
        <v>4049</v>
      </c>
      <c r="E498" s="5">
        <v>3934.2653</v>
      </c>
      <c r="F498" s="6">
        <f t="shared" si="7"/>
        <v>1.0291629290988586</v>
      </c>
    </row>
    <row r="499" spans="1:6" ht="15">
      <c r="A499" s="4" t="s">
        <v>86</v>
      </c>
      <c r="B499" s="4" t="s">
        <v>115</v>
      </c>
      <c r="C499" s="4">
        <v>52603003</v>
      </c>
      <c r="D499" s="4">
        <v>3802</v>
      </c>
      <c r="E499" s="5">
        <v>5242.99602</v>
      </c>
      <c r="F499" s="6">
        <f t="shared" si="7"/>
        <v>0.7251579031334073</v>
      </c>
    </row>
    <row r="500" spans="1:6" ht="15">
      <c r="A500" s="4" t="s">
        <v>86</v>
      </c>
      <c r="B500" s="4" t="s">
        <v>115</v>
      </c>
      <c r="C500" s="4">
        <v>52603004</v>
      </c>
      <c r="D500" s="4">
        <v>3609</v>
      </c>
      <c r="E500" s="5">
        <v>3724.3376600000015</v>
      </c>
      <c r="F500" s="6">
        <f t="shared" si="7"/>
        <v>0.9690313632840688</v>
      </c>
    </row>
    <row r="501" spans="1:6" ht="15">
      <c r="A501" s="4" t="s">
        <v>86</v>
      </c>
      <c r="B501" s="4" t="s">
        <v>115</v>
      </c>
      <c r="C501" s="4">
        <v>52603005</v>
      </c>
      <c r="D501" s="4">
        <v>4028</v>
      </c>
      <c r="E501" s="5">
        <v>5509.598479999996</v>
      </c>
      <c r="F501" s="6">
        <f t="shared" si="7"/>
        <v>0.7310877579594517</v>
      </c>
    </row>
    <row r="502" spans="1:6" ht="15">
      <c r="A502" s="4" t="s">
        <v>86</v>
      </c>
      <c r="B502" s="4" t="s">
        <v>115</v>
      </c>
      <c r="C502" s="4">
        <v>52603006</v>
      </c>
      <c r="D502" s="4">
        <v>3868</v>
      </c>
      <c r="E502" s="5">
        <v>5254.495820000001</v>
      </c>
      <c r="F502" s="6">
        <f t="shared" si="7"/>
        <v>0.7361315209876785</v>
      </c>
    </row>
    <row r="503" spans="1:6" ht="15">
      <c r="A503" s="4" t="s">
        <v>86</v>
      </c>
      <c r="B503" s="4" t="s">
        <v>115</v>
      </c>
      <c r="C503" s="4">
        <v>52603007</v>
      </c>
      <c r="D503" s="4">
        <v>4326</v>
      </c>
      <c r="E503" s="5">
        <v>5726.598860000001</v>
      </c>
      <c r="F503" s="6">
        <f t="shared" si="7"/>
        <v>0.7554222158316148</v>
      </c>
    </row>
    <row r="504" spans="1:6" ht="15">
      <c r="A504" s="4" t="s">
        <v>86</v>
      </c>
      <c r="B504" s="4" t="s">
        <v>115</v>
      </c>
      <c r="C504" s="4">
        <v>52603008</v>
      </c>
      <c r="D504" s="4">
        <v>2857</v>
      </c>
      <c r="E504" s="5">
        <v>2781.166929999999</v>
      </c>
      <c r="F504" s="6">
        <f t="shared" si="7"/>
        <v>1.0272666373175956</v>
      </c>
    </row>
    <row r="505" spans="1:6" ht="15">
      <c r="A505" s="4" t="s">
        <v>86</v>
      </c>
      <c r="B505" s="4" t="s">
        <v>115</v>
      </c>
      <c r="C505" s="4">
        <v>52603009</v>
      </c>
      <c r="D505" s="4">
        <v>3688</v>
      </c>
      <c r="E505" s="5">
        <v>4331.911749999997</v>
      </c>
      <c r="F505" s="6">
        <f t="shared" si="7"/>
        <v>0.8513562170328154</v>
      </c>
    </row>
    <row r="506" spans="1:6" ht="15">
      <c r="A506" s="4" t="s">
        <v>86</v>
      </c>
      <c r="B506" s="4" t="s">
        <v>115</v>
      </c>
      <c r="C506" s="4">
        <v>52603010</v>
      </c>
      <c r="D506" s="4">
        <v>2763</v>
      </c>
      <c r="E506" s="5">
        <v>1755.8707799999988</v>
      </c>
      <c r="F506" s="6">
        <f t="shared" si="7"/>
        <v>1.5735782105788</v>
      </c>
    </row>
    <row r="507" spans="1:6" ht="15">
      <c r="A507" s="4" t="s">
        <v>86</v>
      </c>
      <c r="B507" s="4" t="s">
        <v>115</v>
      </c>
      <c r="C507" s="4">
        <v>52603011</v>
      </c>
      <c r="D507" s="4">
        <v>4370</v>
      </c>
      <c r="E507" s="5">
        <v>6937.2942900000035</v>
      </c>
      <c r="F507" s="6">
        <f t="shared" si="7"/>
        <v>0.629928588484315</v>
      </c>
    </row>
    <row r="508" spans="1:6" ht="15">
      <c r="A508" s="4" t="s">
        <v>86</v>
      </c>
      <c r="B508" s="4" t="s">
        <v>115</v>
      </c>
      <c r="C508" s="4">
        <v>52603012</v>
      </c>
      <c r="D508" s="4">
        <v>3438</v>
      </c>
      <c r="E508" s="5">
        <v>6395.464139999999</v>
      </c>
      <c r="F508" s="6">
        <f t="shared" si="7"/>
        <v>0.5375684899079116</v>
      </c>
    </row>
    <row r="509" spans="1:6" ht="15">
      <c r="A509" s="4" t="s">
        <v>86</v>
      </c>
      <c r="B509" s="4" t="s">
        <v>115</v>
      </c>
      <c r="C509" s="4">
        <v>52603013</v>
      </c>
      <c r="D509" s="4">
        <v>4159</v>
      </c>
      <c r="E509" s="5">
        <v>8522.311540000004</v>
      </c>
      <c r="F509" s="6">
        <f t="shared" si="7"/>
        <v>0.4880131382758624</v>
      </c>
    </row>
    <row r="510" spans="1:6" ht="15">
      <c r="A510" s="4" t="s">
        <v>86</v>
      </c>
      <c r="B510" s="4" t="s">
        <v>115</v>
      </c>
      <c r="C510" s="4">
        <v>52603014</v>
      </c>
      <c r="D510" s="4">
        <v>3265</v>
      </c>
      <c r="E510" s="5">
        <v>4196.7273700000005</v>
      </c>
      <c r="F510" s="6">
        <f t="shared" si="7"/>
        <v>0.7779871581222108</v>
      </c>
    </row>
    <row r="511" spans="1:6" ht="15">
      <c r="A511" s="4" t="s">
        <v>86</v>
      </c>
      <c r="B511" s="4" t="s">
        <v>115</v>
      </c>
      <c r="C511" s="4">
        <v>52603015</v>
      </c>
      <c r="D511" s="4">
        <v>3531</v>
      </c>
      <c r="E511" s="5">
        <v>3935.322969999999</v>
      </c>
      <c r="F511" s="6">
        <f t="shared" si="7"/>
        <v>0.8972579955743762</v>
      </c>
    </row>
    <row r="512" spans="1:6" ht="15">
      <c r="A512" s="4" t="s">
        <v>86</v>
      </c>
      <c r="B512" s="4" t="s">
        <v>115</v>
      </c>
      <c r="C512" s="4">
        <v>52603016</v>
      </c>
      <c r="D512" s="4">
        <v>3342</v>
      </c>
      <c r="E512" s="5">
        <v>4877.875429999997</v>
      </c>
      <c r="F512" s="6">
        <f t="shared" si="7"/>
        <v>0.6851343475165379</v>
      </c>
    </row>
    <row r="513" spans="1:6" ht="15">
      <c r="A513" s="4" t="s">
        <v>86</v>
      </c>
      <c r="B513" s="4" t="s">
        <v>115</v>
      </c>
      <c r="C513" s="4">
        <v>52603017</v>
      </c>
      <c r="D513" s="4">
        <v>4099</v>
      </c>
      <c r="E513" s="5">
        <v>5898.88395</v>
      </c>
      <c r="F513" s="6">
        <f t="shared" si="7"/>
        <v>0.69487720639088</v>
      </c>
    </row>
    <row r="514" spans="1:6" ht="15">
      <c r="A514" s="4" t="s">
        <v>86</v>
      </c>
      <c r="B514" s="4" t="s">
        <v>115</v>
      </c>
      <c r="C514" s="4">
        <v>52603018</v>
      </c>
      <c r="D514" s="4">
        <v>2919</v>
      </c>
      <c r="E514" s="5">
        <v>4680.60163</v>
      </c>
      <c r="F514" s="6">
        <f t="shared" si="7"/>
        <v>0.6236377779494984</v>
      </c>
    </row>
    <row r="515" spans="1:6" ht="15">
      <c r="A515" s="4" t="s">
        <v>86</v>
      </c>
      <c r="B515" s="4" t="s">
        <v>115</v>
      </c>
      <c r="C515" s="4">
        <v>52603019</v>
      </c>
      <c r="D515" s="4">
        <v>3136</v>
      </c>
      <c r="E515" s="5">
        <v>4097.755000000001</v>
      </c>
      <c r="F515" s="6">
        <f t="shared" si="7"/>
        <v>0.7652970956047883</v>
      </c>
    </row>
    <row r="516" spans="1:6" ht="15">
      <c r="A516" s="4" t="s">
        <v>86</v>
      </c>
      <c r="B516" s="4" t="s">
        <v>115</v>
      </c>
      <c r="C516" s="4">
        <v>52603020</v>
      </c>
      <c r="D516" s="4">
        <v>4590</v>
      </c>
      <c r="E516" s="5">
        <v>6274.831620000004</v>
      </c>
      <c r="F516" s="6">
        <f t="shared" si="7"/>
        <v>0.7314937320979455</v>
      </c>
    </row>
    <row r="517" spans="1:6" ht="15">
      <c r="A517" s="4" t="s">
        <v>86</v>
      </c>
      <c r="B517" s="4" t="s">
        <v>115</v>
      </c>
      <c r="C517" s="4">
        <v>52603021</v>
      </c>
      <c r="D517" s="4">
        <v>4403</v>
      </c>
      <c r="E517" s="5">
        <v>6274.59287</v>
      </c>
      <c r="F517" s="6">
        <f t="shared" si="7"/>
        <v>0.7017188351855568</v>
      </c>
    </row>
    <row r="518" spans="1:6" ht="15">
      <c r="A518" s="4" t="s">
        <v>86</v>
      </c>
      <c r="B518" s="4" t="s">
        <v>115</v>
      </c>
      <c r="C518" s="4">
        <v>52603022</v>
      </c>
      <c r="D518" s="4">
        <v>3955</v>
      </c>
      <c r="E518" s="5">
        <v>7793.4568</v>
      </c>
      <c r="F518" s="6">
        <f t="shared" si="7"/>
        <v>0.5074769901848946</v>
      </c>
    </row>
    <row r="519" spans="1:6" ht="15">
      <c r="A519" s="7" t="s">
        <v>9</v>
      </c>
      <c r="B519" s="7"/>
      <c r="C519" s="7"/>
      <c r="D519" s="8">
        <f>SUM(D497:D518)</f>
        <v>82721</v>
      </c>
      <c r="E519" s="8">
        <f>SUM(E497:E518)</f>
        <v>113211.83200000001</v>
      </c>
      <c r="F519" s="9">
        <f>D519/E519</f>
        <v>0.7306745111235369</v>
      </c>
    </row>
    <row r="520" spans="1:6" ht="15">
      <c r="A520" s="4" t="s">
        <v>86</v>
      </c>
      <c r="B520" s="4" t="s">
        <v>116</v>
      </c>
      <c r="C520" s="4">
        <v>52605001</v>
      </c>
      <c r="D520" s="4">
        <v>4085</v>
      </c>
      <c r="E520" s="5">
        <v>4731.38622</v>
      </c>
      <c r="F520" s="6">
        <f t="shared" si="7"/>
        <v>0.8633833320840165</v>
      </c>
    </row>
    <row r="521" spans="1:6" ht="15">
      <c r="A521" s="4" t="s">
        <v>86</v>
      </c>
      <c r="B521" s="4" t="s">
        <v>116</v>
      </c>
      <c r="C521" s="4">
        <v>52605002</v>
      </c>
      <c r="D521" s="4">
        <v>3993</v>
      </c>
      <c r="E521" s="5">
        <v>4865.3453500000005</v>
      </c>
      <c r="F521" s="6">
        <f t="shared" si="7"/>
        <v>0.820702275533226</v>
      </c>
    </row>
    <row r="522" spans="1:6" ht="15">
      <c r="A522" s="4" t="s">
        <v>86</v>
      </c>
      <c r="B522" s="4" t="s">
        <v>116</v>
      </c>
      <c r="C522" s="4">
        <v>52605003</v>
      </c>
      <c r="D522" s="4">
        <v>4364</v>
      </c>
      <c r="E522" s="5">
        <v>4976.594970000005</v>
      </c>
      <c r="F522" s="6">
        <f t="shared" si="7"/>
        <v>0.8769047966143799</v>
      </c>
    </row>
    <row r="523" spans="1:6" ht="15">
      <c r="A523" s="4" t="s">
        <v>86</v>
      </c>
      <c r="B523" s="4" t="s">
        <v>116</v>
      </c>
      <c r="C523" s="4">
        <v>52605004</v>
      </c>
      <c r="D523" s="4">
        <v>4605</v>
      </c>
      <c r="E523" s="5">
        <v>6175.383980000002</v>
      </c>
      <c r="F523" s="6">
        <f t="shared" si="7"/>
        <v>0.7457026178313851</v>
      </c>
    </row>
    <row r="524" spans="1:6" ht="15">
      <c r="A524" s="4" t="s">
        <v>86</v>
      </c>
      <c r="B524" s="4" t="s">
        <v>116</v>
      </c>
      <c r="C524" s="4">
        <v>52605005</v>
      </c>
      <c r="D524" s="4">
        <v>4010</v>
      </c>
      <c r="E524" s="5">
        <v>4422.520699999999</v>
      </c>
      <c r="F524" s="6">
        <f t="shared" si="7"/>
        <v>0.9067227203707607</v>
      </c>
    </row>
    <row r="525" spans="1:6" ht="15">
      <c r="A525" s="4" t="s">
        <v>86</v>
      </c>
      <c r="B525" s="4" t="s">
        <v>116</v>
      </c>
      <c r="C525" s="4">
        <v>52605006</v>
      </c>
      <c r="D525" s="4">
        <v>3258</v>
      </c>
      <c r="E525" s="5">
        <v>3731.7538299999983</v>
      </c>
      <c r="F525" s="6">
        <f t="shared" si="7"/>
        <v>0.8730479416430321</v>
      </c>
    </row>
    <row r="526" spans="1:6" ht="15">
      <c r="A526" s="4" t="s">
        <v>86</v>
      </c>
      <c r="B526" s="4" t="s">
        <v>116</v>
      </c>
      <c r="C526" s="4">
        <v>52605007</v>
      </c>
      <c r="D526" s="4">
        <v>3681</v>
      </c>
      <c r="E526" s="5">
        <v>4518.810220000003</v>
      </c>
      <c r="F526" s="6">
        <f t="shared" si="7"/>
        <v>0.8145949532706859</v>
      </c>
    </row>
    <row r="527" spans="1:6" ht="15">
      <c r="A527" s="4" t="s">
        <v>86</v>
      </c>
      <c r="B527" s="4" t="s">
        <v>116</v>
      </c>
      <c r="C527" s="4">
        <v>52605008</v>
      </c>
      <c r="D527" s="4">
        <v>3813</v>
      </c>
      <c r="E527" s="5">
        <v>4116.270860000001</v>
      </c>
      <c r="F527" s="6">
        <f t="shared" si="7"/>
        <v>0.9263238814172687</v>
      </c>
    </row>
    <row r="528" spans="1:6" ht="15">
      <c r="A528" s="4" t="s">
        <v>86</v>
      </c>
      <c r="B528" s="4" t="s">
        <v>116</v>
      </c>
      <c r="C528" s="4">
        <v>52605009</v>
      </c>
      <c r="D528" s="4">
        <v>4111</v>
      </c>
      <c r="E528" s="5">
        <v>7169.929219999999</v>
      </c>
      <c r="F528" s="6">
        <f t="shared" si="7"/>
        <v>0.5733668874349084</v>
      </c>
    </row>
    <row r="529" spans="1:6" ht="15">
      <c r="A529" s="4" t="s">
        <v>86</v>
      </c>
      <c r="B529" s="4" t="s">
        <v>116</v>
      </c>
      <c r="C529" s="4">
        <v>52605010</v>
      </c>
      <c r="D529" s="4">
        <v>3888</v>
      </c>
      <c r="E529" s="5">
        <v>4234.823110000002</v>
      </c>
      <c r="F529" s="6">
        <f t="shared" si="7"/>
        <v>0.9181021022623064</v>
      </c>
    </row>
    <row r="530" spans="1:6" ht="15">
      <c r="A530" s="4" t="s">
        <v>86</v>
      </c>
      <c r="B530" s="4" t="s">
        <v>116</v>
      </c>
      <c r="C530" s="4">
        <v>52605011</v>
      </c>
      <c r="D530" s="4">
        <v>3981</v>
      </c>
      <c r="E530" s="5">
        <v>4669.018739999999</v>
      </c>
      <c r="F530" s="6">
        <f t="shared" si="7"/>
        <v>0.8526416837641566</v>
      </c>
    </row>
    <row r="531" spans="1:6" ht="15">
      <c r="A531" s="4" t="s">
        <v>86</v>
      </c>
      <c r="B531" s="4" t="s">
        <v>116</v>
      </c>
      <c r="C531" s="4">
        <v>52605012</v>
      </c>
      <c r="D531" s="4">
        <v>4261</v>
      </c>
      <c r="E531" s="5">
        <v>4897.74408</v>
      </c>
      <c r="F531" s="6">
        <f t="shared" si="7"/>
        <v>0.8699923741217609</v>
      </c>
    </row>
    <row r="532" spans="1:6" ht="15">
      <c r="A532" s="4" t="s">
        <v>86</v>
      </c>
      <c r="B532" s="4" t="s">
        <v>116</v>
      </c>
      <c r="C532" s="4">
        <v>52605013</v>
      </c>
      <c r="D532" s="4">
        <v>3512</v>
      </c>
      <c r="E532" s="5">
        <v>3205.833540000001</v>
      </c>
      <c r="F532" s="6">
        <f t="shared" si="7"/>
        <v>1.095502918719853</v>
      </c>
    </row>
    <row r="533" spans="1:6" ht="15">
      <c r="A533" s="4" t="s">
        <v>86</v>
      </c>
      <c r="B533" s="4" t="s">
        <v>116</v>
      </c>
      <c r="C533" s="4">
        <v>52605014</v>
      </c>
      <c r="D533" s="4">
        <v>3954</v>
      </c>
      <c r="E533" s="5">
        <v>5209.100390000002</v>
      </c>
      <c r="F533" s="6">
        <f t="shared" si="7"/>
        <v>0.7590562100877457</v>
      </c>
    </row>
    <row r="534" spans="1:6" ht="15">
      <c r="A534" s="4" t="s">
        <v>86</v>
      </c>
      <c r="B534" s="4" t="s">
        <v>116</v>
      </c>
      <c r="C534" s="4">
        <v>52605015</v>
      </c>
      <c r="D534" s="4">
        <v>3631</v>
      </c>
      <c r="E534" s="5">
        <v>3766.139550000002</v>
      </c>
      <c r="F534" s="6">
        <f t="shared" si="7"/>
        <v>0.9641172218379422</v>
      </c>
    </row>
    <row r="535" spans="1:6" ht="15">
      <c r="A535" s="4" t="s">
        <v>86</v>
      </c>
      <c r="B535" s="4" t="s">
        <v>116</v>
      </c>
      <c r="C535" s="4">
        <v>52605016</v>
      </c>
      <c r="D535" s="4">
        <v>3943</v>
      </c>
      <c r="E535" s="5">
        <v>7690.650840000001</v>
      </c>
      <c r="F535" s="6">
        <f t="shared" si="7"/>
        <v>0.5127004309559838</v>
      </c>
    </row>
    <row r="536" spans="1:6" ht="15">
      <c r="A536" s="4" t="s">
        <v>86</v>
      </c>
      <c r="B536" s="4" t="s">
        <v>116</v>
      </c>
      <c r="C536" s="4">
        <v>52605017</v>
      </c>
      <c r="D536" s="4">
        <v>3725</v>
      </c>
      <c r="E536" s="5">
        <v>4189.007380000002</v>
      </c>
      <c r="F536" s="6">
        <f t="shared" si="7"/>
        <v>0.8892321407177847</v>
      </c>
    </row>
    <row r="537" spans="1:6" ht="15">
      <c r="A537" s="4" t="s">
        <v>86</v>
      </c>
      <c r="B537" s="4" t="s">
        <v>116</v>
      </c>
      <c r="C537" s="4">
        <v>52605018</v>
      </c>
      <c r="D537" s="4">
        <v>4507</v>
      </c>
      <c r="E537" s="5">
        <v>5190.807170000001</v>
      </c>
      <c r="F537" s="6">
        <f t="shared" si="7"/>
        <v>0.86826573447921</v>
      </c>
    </row>
    <row r="538" spans="1:6" ht="15">
      <c r="A538" s="4" t="s">
        <v>86</v>
      </c>
      <c r="B538" s="4" t="s">
        <v>116</v>
      </c>
      <c r="C538" s="4">
        <v>52605019</v>
      </c>
      <c r="D538" s="4">
        <v>2919</v>
      </c>
      <c r="E538" s="5">
        <v>267</v>
      </c>
      <c r="F538" s="6">
        <f t="shared" si="7"/>
        <v>10.932584269662922</v>
      </c>
    </row>
    <row r="539" spans="1:6" ht="15">
      <c r="A539" s="4" t="s">
        <v>86</v>
      </c>
      <c r="B539" s="4" t="s">
        <v>116</v>
      </c>
      <c r="C539" s="4">
        <v>52605020</v>
      </c>
      <c r="D539" s="4">
        <v>3498</v>
      </c>
      <c r="E539" s="5">
        <v>2988.92467</v>
      </c>
      <c r="F539" s="6">
        <f t="shared" si="7"/>
        <v>1.1703205621438428</v>
      </c>
    </row>
    <row r="540" spans="1:6" ht="15">
      <c r="A540" s="4" t="s">
        <v>86</v>
      </c>
      <c r="B540" s="4" t="s">
        <v>116</v>
      </c>
      <c r="C540" s="4">
        <v>52605021</v>
      </c>
      <c r="D540" s="4">
        <v>3309</v>
      </c>
      <c r="E540" s="5">
        <v>3578.3384300000007</v>
      </c>
      <c r="F540" s="6">
        <f t="shared" si="7"/>
        <v>0.9247308673372181</v>
      </c>
    </row>
    <row r="541" spans="1:6" ht="15">
      <c r="A541" s="7" t="s">
        <v>9</v>
      </c>
      <c r="B541" s="7"/>
      <c r="C541" s="7"/>
      <c r="D541" s="8">
        <f>SUM(D520:D540)</f>
        <v>81048</v>
      </c>
      <c r="E541" s="8">
        <f>SUM(E520:E540)</f>
        <v>94595.38325000001</v>
      </c>
      <c r="F541" s="9">
        <f>D541/E541</f>
        <v>0.8567859996486666</v>
      </c>
    </row>
    <row r="542" spans="1:6" ht="15">
      <c r="A542" s="4" t="s">
        <v>86</v>
      </c>
      <c r="B542" s="4" t="s">
        <v>117</v>
      </c>
      <c r="C542" s="4">
        <v>52606001</v>
      </c>
      <c r="D542" s="4">
        <v>3495</v>
      </c>
      <c r="E542" s="5">
        <v>3076.1286500000006</v>
      </c>
      <c r="F542" s="6">
        <f t="shared" si="7"/>
        <v>1.1361683458850134</v>
      </c>
    </row>
    <row r="543" spans="1:6" ht="15">
      <c r="A543" s="4" t="s">
        <v>86</v>
      </c>
      <c r="B543" s="4" t="s">
        <v>117</v>
      </c>
      <c r="C543" s="4">
        <v>52606002</v>
      </c>
      <c r="D543" s="4">
        <v>3697</v>
      </c>
      <c r="E543" s="5">
        <v>4750.635539999999</v>
      </c>
      <c r="F543" s="6">
        <f t="shared" si="7"/>
        <v>0.7782116663910615</v>
      </c>
    </row>
    <row r="544" spans="1:6" ht="15">
      <c r="A544" s="4" t="s">
        <v>86</v>
      </c>
      <c r="B544" s="4" t="s">
        <v>117</v>
      </c>
      <c r="C544" s="4">
        <v>52606003</v>
      </c>
      <c r="D544" s="4">
        <v>3057</v>
      </c>
      <c r="E544" s="5">
        <v>3339.3094100000008</v>
      </c>
      <c r="F544" s="6">
        <f t="shared" si="7"/>
        <v>0.915458744507296</v>
      </c>
    </row>
    <row r="545" spans="1:6" ht="15">
      <c r="A545" s="4" t="s">
        <v>86</v>
      </c>
      <c r="B545" s="4" t="s">
        <v>117</v>
      </c>
      <c r="C545" s="4">
        <v>52606004</v>
      </c>
      <c r="D545" s="4">
        <v>3872</v>
      </c>
      <c r="E545" s="5">
        <v>3844.4288699999997</v>
      </c>
      <c r="F545" s="6">
        <f aca="true" t="shared" si="8" ref="F545:F604">(D545/E545)</f>
        <v>1.0071717102675906</v>
      </c>
    </row>
    <row r="546" spans="1:6" ht="15">
      <c r="A546" s="4" t="s">
        <v>86</v>
      </c>
      <c r="B546" s="4" t="s">
        <v>117</v>
      </c>
      <c r="C546" s="4">
        <v>52606005</v>
      </c>
      <c r="D546" s="4">
        <v>3355</v>
      </c>
      <c r="E546" s="5">
        <v>4443.562120000002</v>
      </c>
      <c r="F546" s="6">
        <f t="shared" si="8"/>
        <v>0.7550248898061986</v>
      </c>
    </row>
    <row r="547" spans="1:6" ht="15">
      <c r="A547" s="4" t="s">
        <v>86</v>
      </c>
      <c r="B547" s="4" t="s">
        <v>117</v>
      </c>
      <c r="C547" s="4">
        <v>52606006</v>
      </c>
      <c r="D547" s="4">
        <v>3668</v>
      </c>
      <c r="E547" s="5">
        <v>3333.379700000001</v>
      </c>
      <c r="F547" s="6">
        <f t="shared" si="8"/>
        <v>1.100384693648911</v>
      </c>
    </row>
    <row r="548" spans="1:6" ht="15">
      <c r="A548" s="4" t="s">
        <v>86</v>
      </c>
      <c r="B548" s="4" t="s">
        <v>117</v>
      </c>
      <c r="C548" s="4">
        <v>52606007</v>
      </c>
      <c r="D548" s="4">
        <v>3377</v>
      </c>
      <c r="E548" s="5">
        <v>3068.9132200000004</v>
      </c>
      <c r="F548" s="6">
        <f t="shared" si="8"/>
        <v>1.1003895378964152</v>
      </c>
    </row>
    <row r="549" spans="1:6" ht="15">
      <c r="A549" s="4" t="s">
        <v>86</v>
      </c>
      <c r="B549" s="4" t="s">
        <v>117</v>
      </c>
      <c r="C549" s="4">
        <v>52606008</v>
      </c>
      <c r="D549" s="4">
        <v>4102</v>
      </c>
      <c r="E549" s="5">
        <v>4744.627699999999</v>
      </c>
      <c r="F549" s="6">
        <f t="shared" si="8"/>
        <v>0.864556770176088</v>
      </c>
    </row>
    <row r="550" spans="1:6" ht="15">
      <c r="A550" s="4" t="s">
        <v>86</v>
      </c>
      <c r="B550" s="4" t="s">
        <v>117</v>
      </c>
      <c r="C550" s="4">
        <v>52606009</v>
      </c>
      <c r="D550" s="4">
        <v>3590</v>
      </c>
      <c r="E550" s="5">
        <v>4153.7253500000015</v>
      </c>
      <c r="F550" s="6">
        <f t="shared" si="8"/>
        <v>0.8642843947301424</v>
      </c>
    </row>
    <row r="551" spans="1:6" ht="15">
      <c r="A551" s="4" t="s">
        <v>86</v>
      </c>
      <c r="B551" s="4" t="s">
        <v>117</v>
      </c>
      <c r="C551" s="4">
        <v>52606010</v>
      </c>
      <c r="D551" s="4">
        <v>3489</v>
      </c>
      <c r="E551" s="5">
        <v>3084.0681499999996</v>
      </c>
      <c r="F551" s="6">
        <f t="shared" si="8"/>
        <v>1.131297957861275</v>
      </c>
    </row>
    <row r="552" spans="1:6" ht="15">
      <c r="A552" s="4" t="s">
        <v>86</v>
      </c>
      <c r="B552" s="4" t="s">
        <v>117</v>
      </c>
      <c r="C552" s="4">
        <v>52606011</v>
      </c>
      <c r="D552" s="4">
        <v>3757</v>
      </c>
      <c r="E552" s="5">
        <v>4881.304580000002</v>
      </c>
      <c r="F552" s="6">
        <f t="shared" si="8"/>
        <v>0.7696712914398796</v>
      </c>
    </row>
    <row r="553" spans="1:6" ht="15">
      <c r="A553" s="4" t="s">
        <v>86</v>
      </c>
      <c r="B553" s="4" t="s">
        <v>117</v>
      </c>
      <c r="C553" s="4">
        <v>52606012</v>
      </c>
      <c r="D553" s="4">
        <v>2790</v>
      </c>
      <c r="E553" s="5">
        <v>3909.6011600000006</v>
      </c>
      <c r="F553" s="6">
        <f t="shared" si="8"/>
        <v>0.7136277808961975</v>
      </c>
    </row>
    <row r="554" spans="1:6" ht="15">
      <c r="A554" s="4" t="s">
        <v>86</v>
      </c>
      <c r="B554" s="4" t="s">
        <v>117</v>
      </c>
      <c r="C554" s="4">
        <v>52606013</v>
      </c>
      <c r="D554" s="4">
        <v>3719</v>
      </c>
      <c r="E554" s="5">
        <v>4732.872369999998</v>
      </c>
      <c r="F554" s="6">
        <f t="shared" si="8"/>
        <v>0.7857807498831838</v>
      </c>
    </row>
    <row r="555" spans="1:6" ht="15">
      <c r="A555" s="4" t="s">
        <v>86</v>
      </c>
      <c r="B555" s="4" t="s">
        <v>117</v>
      </c>
      <c r="C555" s="4">
        <v>52606014</v>
      </c>
      <c r="D555" s="4">
        <v>3849</v>
      </c>
      <c r="E555" s="5">
        <v>4207.236040000002</v>
      </c>
      <c r="F555" s="6">
        <f t="shared" si="8"/>
        <v>0.9148524027190066</v>
      </c>
    </row>
    <row r="556" spans="1:6" ht="15">
      <c r="A556" s="4" t="s">
        <v>86</v>
      </c>
      <c r="B556" s="4" t="s">
        <v>117</v>
      </c>
      <c r="C556" s="4">
        <v>52606015</v>
      </c>
      <c r="D556" s="4">
        <v>3843</v>
      </c>
      <c r="E556" s="5">
        <v>3994.87754</v>
      </c>
      <c r="F556" s="6">
        <f t="shared" si="8"/>
        <v>0.9619819284873499</v>
      </c>
    </row>
    <row r="557" spans="1:6" ht="15">
      <c r="A557" s="4" t="s">
        <v>86</v>
      </c>
      <c r="B557" s="4" t="s">
        <v>117</v>
      </c>
      <c r="C557" s="4">
        <v>52606016</v>
      </c>
      <c r="D557" s="4">
        <v>3249</v>
      </c>
      <c r="E557" s="5">
        <v>4725.779819999999</v>
      </c>
      <c r="F557" s="6">
        <f t="shared" si="8"/>
        <v>0.6875055808249655</v>
      </c>
    </row>
    <row r="558" spans="1:6" ht="15">
      <c r="A558" s="4" t="s">
        <v>86</v>
      </c>
      <c r="B558" s="4" t="s">
        <v>117</v>
      </c>
      <c r="C558" s="4">
        <v>52606017</v>
      </c>
      <c r="D558" s="4">
        <v>3763</v>
      </c>
      <c r="E558" s="5">
        <v>4273.746270000001</v>
      </c>
      <c r="F558" s="6">
        <f t="shared" si="8"/>
        <v>0.8804921402130874</v>
      </c>
    </row>
    <row r="559" spans="1:6" ht="15">
      <c r="A559" s="4" t="s">
        <v>86</v>
      </c>
      <c r="B559" s="4" t="s">
        <v>117</v>
      </c>
      <c r="C559" s="4">
        <v>52606018</v>
      </c>
      <c r="D559" s="4">
        <v>3458</v>
      </c>
      <c r="E559" s="5">
        <v>4919.219150000003</v>
      </c>
      <c r="F559" s="6">
        <f t="shared" si="8"/>
        <v>0.7029570943185156</v>
      </c>
    </row>
    <row r="560" spans="1:6" ht="15">
      <c r="A560" s="4" t="s">
        <v>86</v>
      </c>
      <c r="B560" s="4" t="s">
        <v>117</v>
      </c>
      <c r="C560" s="4">
        <v>52606019</v>
      </c>
      <c r="D560" s="4">
        <v>2877</v>
      </c>
      <c r="E560" s="5">
        <v>2671.4560699999997</v>
      </c>
      <c r="F560" s="6">
        <f t="shared" si="8"/>
        <v>1.0769407860785074</v>
      </c>
    </row>
    <row r="561" spans="1:6" ht="15">
      <c r="A561" s="4" t="s">
        <v>86</v>
      </c>
      <c r="B561" s="4" t="s">
        <v>117</v>
      </c>
      <c r="C561" s="4">
        <v>52606020</v>
      </c>
      <c r="D561" s="4">
        <v>3640</v>
      </c>
      <c r="E561" s="5">
        <v>4201.422470000001</v>
      </c>
      <c r="F561" s="6">
        <f t="shared" si="8"/>
        <v>0.8663732404896666</v>
      </c>
    </row>
    <row r="562" spans="1:6" ht="15">
      <c r="A562" s="4" t="s">
        <v>86</v>
      </c>
      <c r="B562" s="4" t="s">
        <v>117</v>
      </c>
      <c r="C562" s="4">
        <v>52606021</v>
      </c>
      <c r="D562" s="4">
        <v>3251</v>
      </c>
      <c r="E562" s="5">
        <v>4116.537000000001</v>
      </c>
      <c r="F562" s="6">
        <f t="shared" si="8"/>
        <v>0.7897414744480613</v>
      </c>
    </row>
    <row r="563" spans="1:6" ht="15">
      <c r="A563" s="4" t="s">
        <v>86</v>
      </c>
      <c r="B563" s="4" t="s">
        <v>117</v>
      </c>
      <c r="C563" s="4">
        <v>52606022</v>
      </c>
      <c r="D563" s="4">
        <v>3443</v>
      </c>
      <c r="E563" s="5">
        <v>4682.271020000004</v>
      </c>
      <c r="F563" s="6">
        <f t="shared" si="8"/>
        <v>0.7353269354322846</v>
      </c>
    </row>
    <row r="564" spans="1:6" ht="15">
      <c r="A564" s="4" t="s">
        <v>86</v>
      </c>
      <c r="B564" s="4" t="s">
        <v>117</v>
      </c>
      <c r="C564" s="4">
        <v>52606023</v>
      </c>
      <c r="D564" s="4">
        <v>3131</v>
      </c>
      <c r="E564" s="5">
        <v>3157.9965399999996</v>
      </c>
      <c r="F564" s="6">
        <f t="shared" si="8"/>
        <v>0.9914513712545108</v>
      </c>
    </row>
    <row r="565" spans="1:6" ht="15">
      <c r="A565" s="4" t="s">
        <v>86</v>
      </c>
      <c r="B565" s="4" t="s">
        <v>117</v>
      </c>
      <c r="C565" s="4">
        <v>52606024</v>
      </c>
      <c r="D565" s="4">
        <v>3111</v>
      </c>
      <c r="E565" s="5">
        <v>3206.856569999999</v>
      </c>
      <c r="F565" s="6">
        <f t="shared" si="8"/>
        <v>0.9701088689476377</v>
      </c>
    </row>
    <row r="566" spans="1:6" ht="15">
      <c r="A566" s="7" t="s">
        <v>9</v>
      </c>
      <c r="B566" s="7"/>
      <c r="C566" s="7"/>
      <c r="D566" s="8">
        <f>SUM(D542:D565)</f>
        <v>83583</v>
      </c>
      <c r="E566" s="8">
        <f>SUM(E542:E565)</f>
        <v>95519.95531</v>
      </c>
      <c r="F566" s="9">
        <f>D566/E566</f>
        <v>0.8750318164276787</v>
      </c>
    </row>
    <row r="567" spans="1:6" ht="15">
      <c r="A567" s="4" t="s">
        <v>86</v>
      </c>
      <c r="B567" s="4" t="s">
        <v>118</v>
      </c>
      <c r="C567" s="4">
        <v>52701001</v>
      </c>
      <c r="D567" s="4">
        <v>2811</v>
      </c>
      <c r="E567" s="5">
        <v>2583.060499999999</v>
      </c>
      <c r="F567" s="6">
        <f t="shared" si="8"/>
        <v>1.0882439648626119</v>
      </c>
    </row>
    <row r="568" spans="1:6" ht="15">
      <c r="A568" s="4" t="s">
        <v>86</v>
      </c>
      <c r="B568" s="4" t="s">
        <v>118</v>
      </c>
      <c r="C568" s="4">
        <v>52701002</v>
      </c>
      <c r="D568" s="4">
        <v>4221</v>
      </c>
      <c r="E568" s="5">
        <v>4086.043500000001</v>
      </c>
      <c r="F568" s="6">
        <f t="shared" si="8"/>
        <v>1.0330286498418333</v>
      </c>
    </row>
    <row r="569" spans="1:6" ht="15">
      <c r="A569" s="4" t="s">
        <v>86</v>
      </c>
      <c r="B569" s="4" t="s">
        <v>118</v>
      </c>
      <c r="C569" s="4">
        <v>52701003</v>
      </c>
      <c r="D569" s="4">
        <v>4666</v>
      </c>
      <c r="E569" s="5">
        <v>5848.359140000003</v>
      </c>
      <c r="F569" s="6">
        <f t="shared" si="8"/>
        <v>0.7978306202310274</v>
      </c>
    </row>
    <row r="570" spans="1:6" ht="15">
      <c r="A570" s="4" t="s">
        <v>86</v>
      </c>
      <c r="B570" s="4" t="s">
        <v>118</v>
      </c>
      <c r="C570" s="4">
        <v>52701004</v>
      </c>
      <c r="D570" s="4">
        <v>4370</v>
      </c>
      <c r="E570" s="5">
        <v>6438.068770000002</v>
      </c>
      <c r="F570" s="6">
        <f t="shared" si="8"/>
        <v>0.6787749799075227</v>
      </c>
    </row>
    <row r="571" spans="1:6" ht="15">
      <c r="A571" s="4" t="s">
        <v>86</v>
      </c>
      <c r="B571" s="4" t="s">
        <v>118</v>
      </c>
      <c r="C571" s="4">
        <v>52701005</v>
      </c>
      <c r="D571" s="4">
        <v>3994</v>
      </c>
      <c r="E571" s="5">
        <v>4691.979940000004</v>
      </c>
      <c r="F571" s="6">
        <f t="shared" si="8"/>
        <v>0.8512397859910708</v>
      </c>
    </row>
    <row r="572" spans="1:6" ht="15">
      <c r="A572" s="4" t="s">
        <v>86</v>
      </c>
      <c r="B572" s="4" t="s">
        <v>118</v>
      </c>
      <c r="C572" s="4">
        <v>52701006</v>
      </c>
      <c r="D572" s="4">
        <v>4238</v>
      </c>
      <c r="E572" s="5">
        <v>6274.365000000002</v>
      </c>
      <c r="F572" s="6">
        <f t="shared" si="8"/>
        <v>0.6754468380465591</v>
      </c>
    </row>
    <row r="573" spans="1:6" ht="15">
      <c r="A573" s="4" t="s">
        <v>86</v>
      </c>
      <c r="B573" s="4" t="s">
        <v>118</v>
      </c>
      <c r="C573" s="4">
        <v>52701007</v>
      </c>
      <c r="D573" s="4">
        <v>3636</v>
      </c>
      <c r="E573" s="5">
        <v>4965.171070000003</v>
      </c>
      <c r="F573" s="6">
        <f t="shared" si="8"/>
        <v>0.7323010524187231</v>
      </c>
    </row>
    <row r="574" spans="1:6" ht="15">
      <c r="A574" s="4" t="s">
        <v>86</v>
      </c>
      <c r="B574" s="4" t="s">
        <v>118</v>
      </c>
      <c r="C574" s="4">
        <v>52701008</v>
      </c>
      <c r="D574" s="4">
        <v>4049</v>
      </c>
      <c r="E574" s="5">
        <v>4415.221339999999</v>
      </c>
      <c r="F574" s="6">
        <f t="shared" si="8"/>
        <v>0.9170548174601821</v>
      </c>
    </row>
    <row r="575" spans="1:6" ht="15">
      <c r="A575" s="4" t="s">
        <v>86</v>
      </c>
      <c r="B575" s="4" t="s">
        <v>118</v>
      </c>
      <c r="C575" s="4">
        <v>52701009</v>
      </c>
      <c r="D575" s="4">
        <v>4333</v>
      </c>
      <c r="E575" s="5">
        <v>5722.794750000004</v>
      </c>
      <c r="F575" s="6">
        <f t="shared" si="8"/>
        <v>0.7571475457860859</v>
      </c>
    </row>
    <row r="576" spans="1:6" ht="15">
      <c r="A576" s="4" t="s">
        <v>86</v>
      </c>
      <c r="B576" s="4" t="s">
        <v>118</v>
      </c>
      <c r="C576" s="4">
        <v>52701010</v>
      </c>
      <c r="D576" s="4">
        <v>3349</v>
      </c>
      <c r="E576" s="5">
        <v>3825.894739999998</v>
      </c>
      <c r="F576" s="6">
        <f t="shared" si="8"/>
        <v>0.8753507944131265</v>
      </c>
    </row>
    <row r="577" spans="1:6" ht="15">
      <c r="A577" s="4" t="s">
        <v>86</v>
      </c>
      <c r="B577" s="4" t="s">
        <v>118</v>
      </c>
      <c r="C577" s="4">
        <v>52701011</v>
      </c>
      <c r="D577" s="4">
        <v>3849</v>
      </c>
      <c r="E577" s="5">
        <v>5025.6970200000005</v>
      </c>
      <c r="F577" s="6">
        <f t="shared" si="8"/>
        <v>0.7658639159270288</v>
      </c>
    </row>
    <row r="578" spans="1:6" ht="15">
      <c r="A578" s="4" t="s">
        <v>86</v>
      </c>
      <c r="B578" s="4" t="s">
        <v>118</v>
      </c>
      <c r="C578" s="4">
        <v>52701012</v>
      </c>
      <c r="D578" s="4">
        <v>3458</v>
      </c>
      <c r="E578" s="5">
        <v>3737.8721299999997</v>
      </c>
      <c r="F578" s="6">
        <f t="shared" si="8"/>
        <v>0.9251252797671279</v>
      </c>
    </row>
    <row r="579" spans="1:6" ht="15">
      <c r="A579" s="4" t="s">
        <v>86</v>
      </c>
      <c r="B579" s="4" t="s">
        <v>118</v>
      </c>
      <c r="C579" s="4">
        <v>52701013</v>
      </c>
      <c r="D579" s="4">
        <v>3493</v>
      </c>
      <c r="E579" s="5">
        <v>4138.185760000001</v>
      </c>
      <c r="F579" s="6">
        <f t="shared" si="8"/>
        <v>0.8440897056298408</v>
      </c>
    </row>
    <row r="580" spans="1:6" ht="15">
      <c r="A580" s="4" t="s">
        <v>86</v>
      </c>
      <c r="B580" s="4" t="s">
        <v>118</v>
      </c>
      <c r="C580" s="4">
        <v>52701014</v>
      </c>
      <c r="D580" s="4">
        <v>3770</v>
      </c>
      <c r="E580" s="5">
        <v>3806.837830000001</v>
      </c>
      <c r="F580" s="6">
        <f t="shared" si="8"/>
        <v>0.9903232468402783</v>
      </c>
    </row>
    <row r="581" spans="1:6" ht="15">
      <c r="A581" s="4" t="s">
        <v>86</v>
      </c>
      <c r="B581" s="4" t="s">
        <v>118</v>
      </c>
      <c r="C581" s="4">
        <v>52701015</v>
      </c>
      <c r="D581" s="4">
        <v>4291</v>
      </c>
      <c r="E581" s="5">
        <v>5278.635220000002</v>
      </c>
      <c r="F581" s="6">
        <f t="shared" si="8"/>
        <v>0.8128995130676975</v>
      </c>
    </row>
    <row r="582" spans="1:6" ht="15">
      <c r="A582" s="4" t="s">
        <v>86</v>
      </c>
      <c r="B582" s="4" t="s">
        <v>118</v>
      </c>
      <c r="C582" s="4">
        <v>52701016</v>
      </c>
      <c r="D582" s="4">
        <v>3818</v>
      </c>
      <c r="E582" s="5">
        <v>3687.6032499999997</v>
      </c>
      <c r="F582" s="6">
        <f t="shared" si="8"/>
        <v>1.0353608404049433</v>
      </c>
    </row>
    <row r="583" spans="1:6" ht="15">
      <c r="A583" s="4" t="s">
        <v>86</v>
      </c>
      <c r="B583" s="4" t="s">
        <v>118</v>
      </c>
      <c r="C583" s="4">
        <v>52701017</v>
      </c>
      <c r="D583" s="4">
        <v>3896</v>
      </c>
      <c r="E583" s="5">
        <v>4954.6279300000015</v>
      </c>
      <c r="F583" s="6">
        <f t="shared" si="8"/>
        <v>0.7863355341800607</v>
      </c>
    </row>
    <row r="584" spans="1:6" ht="15">
      <c r="A584" s="7" t="s">
        <v>9</v>
      </c>
      <c r="B584" s="7"/>
      <c r="C584" s="7"/>
      <c r="D584" s="8">
        <f>SUM(D567:D583)</f>
        <v>66242</v>
      </c>
      <c r="E584" s="8">
        <f>SUM(E567:E583)</f>
        <v>79480.41789</v>
      </c>
      <c r="F584" s="9">
        <f>D584/E584</f>
        <v>0.8334379933894935</v>
      </c>
    </row>
    <row r="585" spans="1:6" ht="15">
      <c r="A585" s="4" t="s">
        <v>86</v>
      </c>
      <c r="B585" s="4" t="s">
        <v>119</v>
      </c>
      <c r="C585" s="4">
        <v>52702001</v>
      </c>
      <c r="D585" s="4">
        <v>3333</v>
      </c>
      <c r="E585" s="5">
        <v>3493.7364500000003</v>
      </c>
      <c r="F585" s="6">
        <f t="shared" si="8"/>
        <v>0.9539929664700381</v>
      </c>
    </row>
    <row r="586" spans="1:6" ht="15">
      <c r="A586" s="4" t="s">
        <v>86</v>
      </c>
      <c r="B586" s="4" t="s">
        <v>119</v>
      </c>
      <c r="C586" s="4">
        <v>52702002</v>
      </c>
      <c r="D586" s="4">
        <v>3195</v>
      </c>
      <c r="E586" s="5">
        <v>4444.5325200000025</v>
      </c>
      <c r="F586" s="6">
        <f t="shared" si="8"/>
        <v>0.7188607543364309</v>
      </c>
    </row>
    <row r="587" spans="1:6" ht="15">
      <c r="A587" s="4" t="s">
        <v>86</v>
      </c>
      <c r="B587" s="4" t="s">
        <v>119</v>
      </c>
      <c r="C587" s="4">
        <v>52702003</v>
      </c>
      <c r="D587" s="4">
        <v>3778</v>
      </c>
      <c r="E587" s="5">
        <v>4535.723549999999</v>
      </c>
      <c r="F587" s="6">
        <f t="shared" si="8"/>
        <v>0.8329431805869212</v>
      </c>
    </row>
    <row r="588" spans="1:6" ht="15">
      <c r="A588" s="4" t="s">
        <v>86</v>
      </c>
      <c r="B588" s="4" t="s">
        <v>119</v>
      </c>
      <c r="C588" s="4">
        <v>52702004</v>
      </c>
      <c r="D588" s="4">
        <v>3648</v>
      </c>
      <c r="E588" s="5">
        <v>3991.6292100000005</v>
      </c>
      <c r="F588" s="6">
        <f t="shared" si="8"/>
        <v>0.9139125424928934</v>
      </c>
    </row>
    <row r="589" spans="1:6" ht="15">
      <c r="A589" s="4" t="s">
        <v>86</v>
      </c>
      <c r="B589" s="4" t="s">
        <v>119</v>
      </c>
      <c r="C589" s="4">
        <v>52702005</v>
      </c>
      <c r="D589" s="4">
        <v>4130</v>
      </c>
      <c r="E589" s="5">
        <v>6782.699830000004</v>
      </c>
      <c r="F589" s="6">
        <f t="shared" si="8"/>
        <v>0.6089020749131393</v>
      </c>
    </row>
    <row r="590" spans="1:6" ht="15">
      <c r="A590" s="4" t="s">
        <v>86</v>
      </c>
      <c r="B590" s="4" t="s">
        <v>119</v>
      </c>
      <c r="C590" s="4">
        <v>52702006</v>
      </c>
      <c r="D590" s="4">
        <v>3614</v>
      </c>
      <c r="E590" s="5">
        <v>3372.519950000001</v>
      </c>
      <c r="F590" s="6">
        <f t="shared" si="8"/>
        <v>1.071602259906572</v>
      </c>
    </row>
    <row r="591" spans="1:6" ht="15">
      <c r="A591" s="4" t="s">
        <v>86</v>
      </c>
      <c r="B591" s="4" t="s">
        <v>119</v>
      </c>
      <c r="C591" s="4">
        <v>52702007</v>
      </c>
      <c r="D591" s="4">
        <v>4191</v>
      </c>
      <c r="E591" s="5">
        <v>5613.355789999998</v>
      </c>
      <c r="F591" s="6">
        <f t="shared" si="8"/>
        <v>0.7466122150080213</v>
      </c>
    </row>
    <row r="592" spans="1:6" ht="15">
      <c r="A592" s="4" t="s">
        <v>86</v>
      </c>
      <c r="B592" s="4" t="s">
        <v>119</v>
      </c>
      <c r="C592" s="4">
        <v>52702008</v>
      </c>
      <c r="D592" s="4">
        <v>4077</v>
      </c>
      <c r="E592" s="5">
        <v>4398.117010000003</v>
      </c>
      <c r="F592" s="6">
        <f t="shared" si="8"/>
        <v>0.9269876155477722</v>
      </c>
    </row>
    <row r="593" spans="1:6" ht="15">
      <c r="A593" s="4" t="s">
        <v>86</v>
      </c>
      <c r="B593" s="4" t="s">
        <v>119</v>
      </c>
      <c r="C593" s="4">
        <v>52702009</v>
      </c>
      <c r="D593" s="4">
        <v>4091</v>
      </c>
      <c r="E593" s="5">
        <v>4664.729</v>
      </c>
      <c r="F593" s="6">
        <f t="shared" si="8"/>
        <v>0.8770070029791656</v>
      </c>
    </row>
    <row r="594" spans="1:6" ht="15">
      <c r="A594" s="4" t="s">
        <v>86</v>
      </c>
      <c r="B594" s="4" t="s">
        <v>119</v>
      </c>
      <c r="C594" s="4">
        <v>52702010</v>
      </c>
      <c r="D594" s="4">
        <v>4574</v>
      </c>
      <c r="E594" s="5">
        <v>5123.764810000002</v>
      </c>
      <c r="F594" s="6">
        <f t="shared" si="8"/>
        <v>0.8927029576129194</v>
      </c>
    </row>
    <row r="595" spans="1:6" ht="15">
      <c r="A595" s="4" t="s">
        <v>86</v>
      </c>
      <c r="B595" s="4" t="s">
        <v>119</v>
      </c>
      <c r="C595" s="4">
        <v>52702011</v>
      </c>
      <c r="D595" s="4">
        <v>3543</v>
      </c>
      <c r="E595" s="5">
        <v>3984.331740000001</v>
      </c>
      <c r="F595" s="6">
        <f t="shared" si="8"/>
        <v>0.8892331841826</v>
      </c>
    </row>
    <row r="596" spans="1:6" ht="15">
      <c r="A596" s="4" t="s">
        <v>86</v>
      </c>
      <c r="B596" s="4" t="s">
        <v>119</v>
      </c>
      <c r="C596" s="4">
        <v>52702012</v>
      </c>
      <c r="D596" s="4">
        <v>4323</v>
      </c>
      <c r="E596" s="5">
        <v>4873.510900000002</v>
      </c>
      <c r="F596" s="6">
        <f t="shared" si="8"/>
        <v>0.8870401828792459</v>
      </c>
    </row>
    <row r="597" spans="1:6" ht="15">
      <c r="A597" s="4" t="s">
        <v>86</v>
      </c>
      <c r="B597" s="4" t="s">
        <v>119</v>
      </c>
      <c r="C597" s="4">
        <v>52702013</v>
      </c>
      <c r="D597" s="4">
        <v>4021</v>
      </c>
      <c r="E597" s="5">
        <v>5142.417770000005</v>
      </c>
      <c r="F597" s="6">
        <f t="shared" si="8"/>
        <v>0.7819279140364351</v>
      </c>
    </row>
    <row r="598" spans="1:6" ht="15">
      <c r="A598" s="4" t="s">
        <v>86</v>
      </c>
      <c r="B598" s="4" t="s">
        <v>119</v>
      </c>
      <c r="C598" s="4">
        <v>52702014</v>
      </c>
      <c r="D598" s="4">
        <v>4205</v>
      </c>
      <c r="E598" s="5">
        <v>5871.785740000004</v>
      </c>
      <c r="F598" s="6">
        <f t="shared" si="8"/>
        <v>0.7161364849119983</v>
      </c>
    </row>
    <row r="599" spans="1:6" ht="15">
      <c r="A599" s="4" t="s">
        <v>86</v>
      </c>
      <c r="B599" s="4" t="s">
        <v>119</v>
      </c>
      <c r="C599" s="4">
        <v>52702015</v>
      </c>
      <c r="D599" s="4">
        <v>4110</v>
      </c>
      <c r="E599" s="5">
        <v>3966.905850000001</v>
      </c>
      <c r="F599" s="6">
        <f t="shared" si="8"/>
        <v>1.0360719803823928</v>
      </c>
    </row>
    <row r="600" spans="1:6" ht="15">
      <c r="A600" s="4" t="s">
        <v>86</v>
      </c>
      <c r="B600" s="4" t="s">
        <v>119</v>
      </c>
      <c r="C600" s="4">
        <v>52702016</v>
      </c>
      <c r="D600" s="4">
        <v>4583</v>
      </c>
      <c r="E600" s="5">
        <v>4631.604900000002</v>
      </c>
      <c r="F600" s="6">
        <f t="shared" si="8"/>
        <v>0.9895058190304613</v>
      </c>
    </row>
    <row r="601" spans="1:6" ht="15">
      <c r="A601" s="4" t="s">
        <v>86</v>
      </c>
      <c r="B601" s="4" t="s">
        <v>119</v>
      </c>
      <c r="C601" s="4">
        <v>52702017</v>
      </c>
      <c r="D601" s="4">
        <v>4277</v>
      </c>
      <c r="E601" s="5">
        <v>4659.62179</v>
      </c>
      <c r="F601" s="6">
        <f t="shared" si="8"/>
        <v>0.9178856552647376</v>
      </c>
    </row>
    <row r="602" spans="1:6" ht="15">
      <c r="A602" s="4" t="s">
        <v>86</v>
      </c>
      <c r="B602" s="4" t="s">
        <v>119</v>
      </c>
      <c r="C602" s="4">
        <v>52702018</v>
      </c>
      <c r="D602" s="4">
        <v>3854</v>
      </c>
      <c r="E602" s="5">
        <v>3778.050660000001</v>
      </c>
      <c r="F602" s="6">
        <f t="shared" si="8"/>
        <v>1.0201027849637143</v>
      </c>
    </row>
    <row r="603" spans="1:6" ht="15">
      <c r="A603" s="4" t="s">
        <v>86</v>
      </c>
      <c r="B603" s="4" t="s">
        <v>119</v>
      </c>
      <c r="C603" s="4">
        <v>52702019</v>
      </c>
      <c r="D603" s="4">
        <v>3808</v>
      </c>
      <c r="E603" s="5">
        <v>4215.8984199999995</v>
      </c>
      <c r="F603" s="6">
        <f t="shared" si="8"/>
        <v>0.9032475692334163</v>
      </c>
    </row>
    <row r="604" spans="1:6" ht="15">
      <c r="A604" s="4" t="s">
        <v>86</v>
      </c>
      <c r="B604" s="4" t="s">
        <v>119</v>
      </c>
      <c r="C604" s="4">
        <v>52702020</v>
      </c>
      <c r="D604" s="4">
        <v>3816</v>
      </c>
      <c r="E604" s="5">
        <v>5063.634760000003</v>
      </c>
      <c r="F604" s="6">
        <f t="shared" si="8"/>
        <v>0.7536088562596087</v>
      </c>
    </row>
    <row r="605" spans="1:6" ht="15">
      <c r="A605" s="7" t="s">
        <v>9</v>
      </c>
      <c r="B605" s="7"/>
      <c r="C605" s="7"/>
      <c r="D605" s="8">
        <f>SUM(D585:D604)</f>
        <v>79171</v>
      </c>
      <c r="E605" s="8">
        <f>SUM(E585:E604)</f>
        <v>92608.57065000004</v>
      </c>
      <c r="F605" s="9">
        <f>D605/E605</f>
        <v>0.8548992759991374</v>
      </c>
    </row>
    <row r="606" spans="1:6" ht="15">
      <c r="A606" s="4" t="s">
        <v>86</v>
      </c>
      <c r="B606" s="4" t="s">
        <v>120</v>
      </c>
      <c r="C606" s="4">
        <v>52703001</v>
      </c>
      <c r="D606" s="4">
        <v>4362</v>
      </c>
      <c r="E606" s="5">
        <v>4891.599009999999</v>
      </c>
      <c r="F606" s="6">
        <f aca="true" t="shared" si="9" ref="F606:F673">(D606/E606)</f>
        <v>0.8917329468508501</v>
      </c>
    </row>
    <row r="607" spans="1:6" ht="15">
      <c r="A607" s="4" t="s">
        <v>86</v>
      </c>
      <c r="B607" s="4" t="s">
        <v>120</v>
      </c>
      <c r="C607" s="4">
        <v>52703002</v>
      </c>
      <c r="D607" s="4">
        <v>3805</v>
      </c>
      <c r="E607" s="5">
        <v>3629.0534200000006</v>
      </c>
      <c r="F607" s="6">
        <f t="shared" si="9"/>
        <v>1.0484827748829333</v>
      </c>
    </row>
    <row r="608" spans="1:6" ht="15">
      <c r="A608" s="4" t="s">
        <v>86</v>
      </c>
      <c r="B608" s="4" t="s">
        <v>120</v>
      </c>
      <c r="C608" s="4">
        <v>52703003</v>
      </c>
      <c r="D608" s="4">
        <v>3597</v>
      </c>
      <c r="E608" s="5">
        <v>4638.277210000004</v>
      </c>
      <c r="F608" s="6">
        <f t="shared" si="9"/>
        <v>0.7755034546544485</v>
      </c>
    </row>
    <row r="609" spans="1:6" ht="15">
      <c r="A609" s="4" t="s">
        <v>86</v>
      </c>
      <c r="B609" s="4" t="s">
        <v>120</v>
      </c>
      <c r="C609" s="4">
        <v>52703004</v>
      </c>
      <c r="D609" s="4">
        <v>4351</v>
      </c>
      <c r="E609" s="5">
        <v>5159.715070000002</v>
      </c>
      <c r="F609" s="6">
        <f t="shared" si="9"/>
        <v>0.8432636184307748</v>
      </c>
    </row>
    <row r="610" spans="1:6" ht="15">
      <c r="A610" s="7" t="s">
        <v>9</v>
      </c>
      <c r="B610" s="7"/>
      <c r="C610" s="7"/>
      <c r="D610" s="8">
        <f>SUM(D606:D609)</f>
        <v>16115</v>
      </c>
      <c r="E610" s="8">
        <f>SUM(E606:E609)</f>
        <v>18318.644710000008</v>
      </c>
      <c r="F610" s="9">
        <f>D610/E610</f>
        <v>0.8797048174204146</v>
      </c>
    </row>
    <row r="611" spans="1:6" ht="15">
      <c r="A611" s="4" t="s">
        <v>86</v>
      </c>
      <c r="B611" s="4" t="s">
        <v>121</v>
      </c>
      <c r="C611" s="4">
        <v>52704001</v>
      </c>
      <c r="D611" s="4">
        <v>2665</v>
      </c>
      <c r="E611" s="5">
        <v>3246.6641700000014</v>
      </c>
      <c r="F611" s="6">
        <f t="shared" si="9"/>
        <v>0.8208425203398844</v>
      </c>
    </row>
    <row r="612" spans="1:6" ht="15">
      <c r="A612" s="4" t="s">
        <v>86</v>
      </c>
      <c r="B612" s="4" t="s">
        <v>121</v>
      </c>
      <c r="C612" s="4">
        <v>52704002</v>
      </c>
      <c r="D612" s="4">
        <v>4208</v>
      </c>
      <c r="E612" s="5">
        <v>2693.3601400000002</v>
      </c>
      <c r="F612" s="6">
        <f t="shared" si="9"/>
        <v>1.5623606874942464</v>
      </c>
    </row>
    <row r="613" spans="1:6" ht="15">
      <c r="A613" s="4" t="s">
        <v>86</v>
      </c>
      <c r="B613" s="4" t="s">
        <v>121</v>
      </c>
      <c r="C613" s="4">
        <v>52704003</v>
      </c>
      <c r="D613" s="4">
        <v>3884</v>
      </c>
      <c r="E613" s="5">
        <v>6219.603200000002</v>
      </c>
      <c r="F613" s="6">
        <f t="shared" si="9"/>
        <v>0.624477137062377</v>
      </c>
    </row>
    <row r="614" spans="1:6" ht="15">
      <c r="A614" s="4" t="s">
        <v>86</v>
      </c>
      <c r="B614" s="4" t="s">
        <v>121</v>
      </c>
      <c r="C614" s="4">
        <v>52704004</v>
      </c>
      <c r="D614" s="4">
        <v>3625</v>
      </c>
      <c r="E614" s="5">
        <v>5347.098970000001</v>
      </c>
      <c r="F614" s="6">
        <f t="shared" si="9"/>
        <v>0.6779377042276813</v>
      </c>
    </row>
    <row r="615" spans="1:6" ht="15">
      <c r="A615" s="4" t="s">
        <v>86</v>
      </c>
      <c r="B615" s="4" t="s">
        <v>121</v>
      </c>
      <c r="C615" s="4">
        <v>52704005</v>
      </c>
      <c r="D615" s="4">
        <v>3223</v>
      </c>
      <c r="E615" s="5">
        <v>3664.0473599999996</v>
      </c>
      <c r="F615" s="6">
        <f t="shared" si="9"/>
        <v>0.8796283681224034</v>
      </c>
    </row>
    <row r="616" spans="1:6" ht="15">
      <c r="A616" s="4" t="s">
        <v>86</v>
      </c>
      <c r="B616" s="4" t="s">
        <v>121</v>
      </c>
      <c r="C616" s="4">
        <v>52704006</v>
      </c>
      <c r="D616" s="4">
        <v>3436</v>
      </c>
      <c r="E616" s="5">
        <v>4022.3446499999986</v>
      </c>
      <c r="F616" s="6">
        <f t="shared" si="9"/>
        <v>0.8542281427823449</v>
      </c>
    </row>
    <row r="617" spans="1:6" ht="15">
      <c r="A617" s="4" t="s">
        <v>86</v>
      </c>
      <c r="B617" s="4" t="s">
        <v>121</v>
      </c>
      <c r="C617" s="4">
        <v>52704007</v>
      </c>
      <c r="D617" s="4">
        <v>3405</v>
      </c>
      <c r="E617" s="5">
        <v>4012.49072</v>
      </c>
      <c r="F617" s="6">
        <f t="shared" si="9"/>
        <v>0.8486000934601539</v>
      </c>
    </row>
    <row r="618" spans="1:6" ht="15">
      <c r="A618" s="4" t="s">
        <v>86</v>
      </c>
      <c r="B618" s="4" t="s">
        <v>121</v>
      </c>
      <c r="C618" s="4">
        <v>52704008</v>
      </c>
      <c r="D618" s="4">
        <v>4653</v>
      </c>
      <c r="E618" s="5">
        <v>6204.569350000004</v>
      </c>
      <c r="F618" s="6">
        <f t="shared" si="9"/>
        <v>0.7499311777375809</v>
      </c>
    </row>
    <row r="619" spans="1:6" ht="15">
      <c r="A619" s="7" t="s">
        <v>9</v>
      </c>
      <c r="B619" s="7"/>
      <c r="C619" s="7"/>
      <c r="D619" s="8">
        <f>SUM(D611:D618)</f>
        <v>29099</v>
      </c>
      <c r="E619" s="8">
        <f>SUM(E611:E618)</f>
        <v>35410.17856000001</v>
      </c>
      <c r="F619" s="9">
        <f>D619/E619</f>
        <v>0.8217693664180155</v>
      </c>
    </row>
    <row r="620" spans="1:6" ht="15">
      <c r="A620" s="4" t="s">
        <v>86</v>
      </c>
      <c r="B620" s="4" t="s">
        <v>122</v>
      </c>
      <c r="C620" s="4">
        <v>52705001</v>
      </c>
      <c r="D620" s="4">
        <v>3840</v>
      </c>
      <c r="E620" s="5">
        <v>3576.32973</v>
      </c>
      <c r="F620" s="6">
        <f t="shared" si="9"/>
        <v>1.0737264989265964</v>
      </c>
    </row>
    <row r="621" spans="1:6" ht="15">
      <c r="A621" s="4" t="s">
        <v>86</v>
      </c>
      <c r="B621" s="4" t="s">
        <v>122</v>
      </c>
      <c r="C621" s="4">
        <v>52705002</v>
      </c>
      <c r="D621" s="4">
        <v>3780</v>
      </c>
      <c r="E621" s="5">
        <v>8512.519059999999</v>
      </c>
      <c r="F621" s="6">
        <f t="shared" si="9"/>
        <v>0.4440518691772539</v>
      </c>
    </row>
    <row r="622" spans="1:6" ht="15">
      <c r="A622" s="4" t="s">
        <v>86</v>
      </c>
      <c r="B622" s="4" t="s">
        <v>122</v>
      </c>
      <c r="C622" s="4">
        <v>52705003</v>
      </c>
      <c r="D622" s="4">
        <v>3911</v>
      </c>
      <c r="E622" s="5">
        <v>8291.364599999997</v>
      </c>
      <c r="F622" s="6">
        <f t="shared" si="9"/>
        <v>0.47169557590073913</v>
      </c>
    </row>
    <row r="623" spans="1:6" ht="15">
      <c r="A623" s="4" t="s">
        <v>86</v>
      </c>
      <c r="B623" s="4" t="s">
        <v>122</v>
      </c>
      <c r="C623" s="4">
        <v>52705004</v>
      </c>
      <c r="D623" s="4">
        <v>4749</v>
      </c>
      <c r="E623" s="5">
        <v>3453.5079900000014</v>
      </c>
      <c r="F623" s="6">
        <f t="shared" si="9"/>
        <v>1.3751235015964154</v>
      </c>
    </row>
    <row r="624" spans="1:6" ht="15">
      <c r="A624" s="4" t="s">
        <v>86</v>
      </c>
      <c r="B624" s="4" t="s">
        <v>122</v>
      </c>
      <c r="C624" s="4">
        <v>52705005</v>
      </c>
      <c r="D624" s="4">
        <v>3300</v>
      </c>
      <c r="E624" s="5">
        <v>2456.7096199999996</v>
      </c>
      <c r="F624" s="6">
        <f t="shared" si="9"/>
        <v>1.3432600959978334</v>
      </c>
    </row>
    <row r="625" spans="1:6" ht="15">
      <c r="A625" s="4" t="s">
        <v>86</v>
      </c>
      <c r="B625" s="4" t="s">
        <v>122</v>
      </c>
      <c r="C625" s="4">
        <v>52705006</v>
      </c>
      <c r="D625" s="4">
        <v>4885</v>
      </c>
      <c r="E625" s="5">
        <v>8184.222489999998</v>
      </c>
      <c r="F625" s="6">
        <f t="shared" si="9"/>
        <v>0.5968801564191104</v>
      </c>
    </row>
    <row r="626" spans="1:6" ht="15">
      <c r="A626" s="4" t="s">
        <v>86</v>
      </c>
      <c r="B626" s="4" t="s">
        <v>122</v>
      </c>
      <c r="C626" s="4">
        <v>52705007</v>
      </c>
      <c r="D626" s="4">
        <v>3214</v>
      </c>
      <c r="E626" s="5">
        <v>4093.1383</v>
      </c>
      <c r="F626" s="6">
        <f t="shared" si="9"/>
        <v>0.7852165659782373</v>
      </c>
    </row>
    <row r="627" spans="1:6" ht="15">
      <c r="A627" s="4" t="s">
        <v>86</v>
      </c>
      <c r="B627" s="4" t="s">
        <v>122</v>
      </c>
      <c r="C627" s="4">
        <v>52705008</v>
      </c>
      <c r="D627" s="4">
        <v>3893</v>
      </c>
      <c r="E627" s="5">
        <v>4935.877280000001</v>
      </c>
      <c r="F627" s="6">
        <f t="shared" si="9"/>
        <v>0.7887149090546269</v>
      </c>
    </row>
    <row r="628" spans="1:6" ht="15">
      <c r="A628" s="4" t="s">
        <v>86</v>
      </c>
      <c r="B628" s="4" t="s">
        <v>122</v>
      </c>
      <c r="C628" s="4">
        <v>52705009</v>
      </c>
      <c r="D628" s="4">
        <v>3815</v>
      </c>
      <c r="E628" s="5">
        <v>3532.3679899999997</v>
      </c>
      <c r="F628" s="6">
        <f t="shared" si="9"/>
        <v>1.0800120516322538</v>
      </c>
    </row>
    <row r="629" spans="1:6" ht="15">
      <c r="A629" s="4" t="s">
        <v>86</v>
      </c>
      <c r="B629" s="4" t="s">
        <v>122</v>
      </c>
      <c r="C629" s="4">
        <v>52705010</v>
      </c>
      <c r="D629" s="4">
        <v>3977</v>
      </c>
      <c r="E629" s="5">
        <v>4715.576670000001</v>
      </c>
      <c r="F629" s="6">
        <f t="shared" si="9"/>
        <v>0.843375111532223</v>
      </c>
    </row>
    <row r="630" spans="1:6" ht="15">
      <c r="A630" s="4" t="s">
        <v>86</v>
      </c>
      <c r="B630" s="4" t="s">
        <v>122</v>
      </c>
      <c r="C630" s="4">
        <v>52705011</v>
      </c>
      <c r="D630" s="4">
        <v>3844</v>
      </c>
      <c r="E630" s="5">
        <v>4043.034139999999</v>
      </c>
      <c r="F630" s="6">
        <f t="shared" si="9"/>
        <v>0.9507710958879019</v>
      </c>
    </row>
    <row r="631" spans="1:6" ht="15">
      <c r="A631" s="4" t="s">
        <v>86</v>
      </c>
      <c r="B631" s="4" t="s">
        <v>122</v>
      </c>
      <c r="C631" s="4">
        <v>52705012</v>
      </c>
      <c r="D631" s="4">
        <v>4142</v>
      </c>
      <c r="E631" s="5">
        <v>4458.764830000004</v>
      </c>
      <c r="F631" s="6">
        <f t="shared" si="9"/>
        <v>0.9289568205372241</v>
      </c>
    </row>
    <row r="632" spans="1:6" ht="15">
      <c r="A632" s="4" t="s">
        <v>86</v>
      </c>
      <c r="B632" s="4" t="s">
        <v>122</v>
      </c>
      <c r="C632" s="4">
        <v>52705013</v>
      </c>
      <c r="D632" s="4">
        <v>1898</v>
      </c>
      <c r="E632" s="5">
        <v>2635.0741400000006</v>
      </c>
      <c r="F632" s="6">
        <f t="shared" si="9"/>
        <v>0.7202833389727696</v>
      </c>
    </row>
    <row r="633" spans="1:6" ht="15">
      <c r="A633" s="4" t="s">
        <v>86</v>
      </c>
      <c r="B633" s="4" t="s">
        <v>122</v>
      </c>
      <c r="C633" s="4">
        <v>52705014</v>
      </c>
      <c r="D633" s="4">
        <v>3615</v>
      </c>
      <c r="E633" s="5">
        <v>3532.538550000002</v>
      </c>
      <c r="F633" s="6">
        <f t="shared" si="9"/>
        <v>1.0233433970593182</v>
      </c>
    </row>
    <row r="634" spans="1:6" ht="15">
      <c r="A634" s="4" t="s">
        <v>86</v>
      </c>
      <c r="B634" s="4" t="s">
        <v>122</v>
      </c>
      <c r="C634" s="4">
        <v>52705015</v>
      </c>
      <c r="D634" s="4">
        <v>3685</v>
      </c>
      <c r="E634" s="5">
        <v>3773.121440000001</v>
      </c>
      <c r="F634" s="6">
        <f t="shared" si="9"/>
        <v>0.9766449499701232</v>
      </c>
    </row>
    <row r="635" spans="1:6" ht="15">
      <c r="A635" s="4" t="s">
        <v>86</v>
      </c>
      <c r="B635" s="4" t="s">
        <v>122</v>
      </c>
      <c r="C635" s="4">
        <v>52705016</v>
      </c>
      <c r="D635" s="4">
        <v>3942</v>
      </c>
      <c r="E635" s="5">
        <v>5935.701720000003</v>
      </c>
      <c r="F635" s="6">
        <f t="shared" si="9"/>
        <v>0.6641169293796654</v>
      </c>
    </row>
    <row r="636" spans="1:6" ht="15">
      <c r="A636" s="4" t="s">
        <v>86</v>
      </c>
      <c r="B636" s="4" t="s">
        <v>122</v>
      </c>
      <c r="C636" s="4">
        <v>52705017</v>
      </c>
      <c r="D636" s="4">
        <v>3367</v>
      </c>
      <c r="E636" s="5">
        <v>4247.736990000002</v>
      </c>
      <c r="F636" s="6">
        <f t="shared" si="9"/>
        <v>0.7926573627149166</v>
      </c>
    </row>
    <row r="637" spans="1:6" ht="15">
      <c r="A637" s="4" t="s">
        <v>86</v>
      </c>
      <c r="B637" s="4" t="s">
        <v>122</v>
      </c>
      <c r="C637" s="4">
        <v>52705018</v>
      </c>
      <c r="D637" s="4">
        <v>4018</v>
      </c>
      <c r="E637" s="5">
        <v>6104.307450000001</v>
      </c>
      <c r="F637" s="6">
        <f t="shared" si="9"/>
        <v>0.6582237269192591</v>
      </c>
    </row>
    <row r="638" spans="1:6" ht="15">
      <c r="A638" s="4" t="s">
        <v>86</v>
      </c>
      <c r="B638" s="4" t="s">
        <v>122</v>
      </c>
      <c r="C638" s="4">
        <v>52705019</v>
      </c>
      <c r="D638" s="4">
        <v>4238</v>
      </c>
      <c r="E638" s="5">
        <v>4180.869680000001</v>
      </c>
      <c r="F638" s="6">
        <f t="shared" si="9"/>
        <v>1.0136646976281738</v>
      </c>
    </row>
    <row r="639" spans="1:6" ht="15">
      <c r="A639" s="7" t="s">
        <v>9</v>
      </c>
      <c r="B639" s="7"/>
      <c r="C639" s="7"/>
      <c r="D639" s="8">
        <f>SUM(D620:D638)</f>
        <v>72113</v>
      </c>
      <c r="E639" s="8">
        <f>SUM(E620:E638)</f>
        <v>90662.76267000001</v>
      </c>
      <c r="F639" s="9">
        <f>D639/E639</f>
        <v>0.7953982194705604</v>
      </c>
    </row>
    <row r="640" spans="1:6" ht="15">
      <c r="A640" s="4" t="s">
        <v>86</v>
      </c>
      <c r="B640" s="4" t="s">
        <v>123</v>
      </c>
      <c r="C640" s="4">
        <v>52801001</v>
      </c>
      <c r="D640" s="4">
        <v>3494</v>
      </c>
      <c r="E640" s="5">
        <v>2778.22167</v>
      </c>
      <c r="F640" s="6">
        <f t="shared" si="9"/>
        <v>1.257639027774195</v>
      </c>
    </row>
    <row r="641" spans="1:6" ht="15">
      <c r="A641" s="4" t="s">
        <v>86</v>
      </c>
      <c r="B641" s="4" t="s">
        <v>123</v>
      </c>
      <c r="C641" s="4">
        <v>52801002</v>
      </c>
      <c r="D641" s="4">
        <v>3473</v>
      </c>
      <c r="E641" s="5">
        <v>3679.385300000002</v>
      </c>
      <c r="F641" s="6">
        <f t="shared" si="9"/>
        <v>0.9439076684901682</v>
      </c>
    </row>
    <row r="642" spans="1:6" ht="15">
      <c r="A642" s="4" t="s">
        <v>86</v>
      </c>
      <c r="B642" s="4" t="s">
        <v>123</v>
      </c>
      <c r="C642" s="4">
        <v>52801003</v>
      </c>
      <c r="D642" s="4">
        <v>3245</v>
      </c>
      <c r="E642" s="5">
        <v>4382.5268799999985</v>
      </c>
      <c r="F642" s="6">
        <f t="shared" si="9"/>
        <v>0.7404404100312104</v>
      </c>
    </row>
    <row r="643" spans="1:6" ht="15">
      <c r="A643" s="4" t="s">
        <v>86</v>
      </c>
      <c r="B643" s="4" t="s">
        <v>123</v>
      </c>
      <c r="C643" s="4">
        <v>52801004</v>
      </c>
      <c r="D643" s="4">
        <v>3353</v>
      </c>
      <c r="E643" s="5">
        <v>6334.5806299999995</v>
      </c>
      <c r="F643" s="6">
        <f t="shared" si="9"/>
        <v>0.5293168081436198</v>
      </c>
    </row>
    <row r="644" spans="1:6" ht="15">
      <c r="A644" s="4" t="s">
        <v>86</v>
      </c>
      <c r="B644" s="4" t="s">
        <v>123</v>
      </c>
      <c r="C644" s="4">
        <v>52801005</v>
      </c>
      <c r="D644" s="4">
        <v>3579</v>
      </c>
      <c r="E644" s="5">
        <v>4578.199310000001</v>
      </c>
      <c r="F644" s="6">
        <f t="shared" si="9"/>
        <v>0.7817484031729495</v>
      </c>
    </row>
    <row r="645" spans="1:6" ht="15">
      <c r="A645" s="4" t="s">
        <v>86</v>
      </c>
      <c r="B645" s="4" t="s">
        <v>123</v>
      </c>
      <c r="C645" s="4">
        <v>52801006</v>
      </c>
      <c r="D645" s="4">
        <v>5347</v>
      </c>
      <c r="E645" s="5">
        <v>4584.516070000001</v>
      </c>
      <c r="F645" s="6">
        <f t="shared" si="9"/>
        <v>1.1663172117531697</v>
      </c>
    </row>
    <row r="646" spans="1:6" ht="15">
      <c r="A646" s="4" t="s">
        <v>86</v>
      </c>
      <c r="B646" s="4" t="s">
        <v>123</v>
      </c>
      <c r="C646" s="4">
        <v>52801007</v>
      </c>
      <c r="D646" s="4">
        <v>3596</v>
      </c>
      <c r="E646" s="5">
        <v>3294.143960000001</v>
      </c>
      <c r="F646" s="6">
        <f t="shared" si="9"/>
        <v>1.0916341373253156</v>
      </c>
    </row>
    <row r="647" spans="1:6" ht="15">
      <c r="A647" s="4" t="s">
        <v>86</v>
      </c>
      <c r="B647" s="4" t="s">
        <v>123</v>
      </c>
      <c r="C647" s="4">
        <v>52801008</v>
      </c>
      <c r="D647" s="4">
        <v>4509</v>
      </c>
      <c r="E647" s="5">
        <v>5941.217300000005</v>
      </c>
      <c r="F647" s="6">
        <f t="shared" si="9"/>
        <v>0.7589353784450867</v>
      </c>
    </row>
    <row r="648" spans="1:6" ht="15">
      <c r="A648" s="4" t="s">
        <v>86</v>
      </c>
      <c r="B648" s="4" t="s">
        <v>123</v>
      </c>
      <c r="C648" s="4">
        <v>52801009</v>
      </c>
      <c r="D648" s="4">
        <v>4207</v>
      </c>
      <c r="E648" s="5">
        <v>5714.18883</v>
      </c>
      <c r="F648" s="6">
        <f t="shared" si="9"/>
        <v>0.7362374827224601</v>
      </c>
    </row>
    <row r="649" spans="1:6" ht="15">
      <c r="A649" s="4" t="s">
        <v>86</v>
      </c>
      <c r="B649" s="4" t="s">
        <v>123</v>
      </c>
      <c r="C649" s="4">
        <v>52801010</v>
      </c>
      <c r="D649" s="4">
        <v>3292</v>
      </c>
      <c r="E649" s="5">
        <v>3841.824880000003</v>
      </c>
      <c r="F649" s="6">
        <f t="shared" si="9"/>
        <v>0.8568844501834757</v>
      </c>
    </row>
    <row r="650" spans="1:6" ht="15">
      <c r="A650" s="4" t="s">
        <v>86</v>
      </c>
      <c r="B650" s="4" t="s">
        <v>123</v>
      </c>
      <c r="C650" s="4">
        <v>52801011</v>
      </c>
      <c r="D650" s="4">
        <v>3912</v>
      </c>
      <c r="E650" s="5">
        <v>4388.535730000001</v>
      </c>
      <c r="F650" s="6">
        <f t="shared" si="9"/>
        <v>0.8914135011497328</v>
      </c>
    </row>
    <row r="651" spans="1:6" ht="15">
      <c r="A651" s="4" t="s">
        <v>86</v>
      </c>
      <c r="B651" s="4" t="s">
        <v>123</v>
      </c>
      <c r="C651" s="4">
        <v>52801012</v>
      </c>
      <c r="D651" s="4">
        <v>4228</v>
      </c>
      <c r="E651" s="5">
        <v>4221.075499999998</v>
      </c>
      <c r="F651" s="6">
        <f t="shared" si="9"/>
        <v>1.0016404586935252</v>
      </c>
    </row>
    <row r="652" spans="1:6" ht="15">
      <c r="A652" s="4" t="s">
        <v>86</v>
      </c>
      <c r="B652" s="4" t="s">
        <v>123</v>
      </c>
      <c r="C652" s="4">
        <v>52801013</v>
      </c>
      <c r="D652" s="4">
        <v>3167</v>
      </c>
      <c r="E652" s="5">
        <v>3466.437649999999</v>
      </c>
      <c r="F652" s="6">
        <f t="shared" si="9"/>
        <v>0.9136180482000018</v>
      </c>
    </row>
    <row r="653" spans="1:6" ht="15">
      <c r="A653" s="4" t="s">
        <v>86</v>
      </c>
      <c r="B653" s="4" t="s">
        <v>123</v>
      </c>
      <c r="C653" s="4">
        <v>52801014</v>
      </c>
      <c r="D653" s="4">
        <v>5105</v>
      </c>
      <c r="E653" s="5">
        <v>6157.291590000002</v>
      </c>
      <c r="F653" s="6">
        <f t="shared" si="9"/>
        <v>0.8290983016446682</v>
      </c>
    </row>
    <row r="654" spans="1:6" ht="15">
      <c r="A654" s="4" t="s">
        <v>86</v>
      </c>
      <c r="B654" s="4" t="s">
        <v>123</v>
      </c>
      <c r="C654" s="4">
        <v>52801015</v>
      </c>
      <c r="D654" s="4">
        <v>4490</v>
      </c>
      <c r="E654" s="5">
        <v>5095.5114</v>
      </c>
      <c r="F654" s="6">
        <f t="shared" si="9"/>
        <v>0.8811676880950555</v>
      </c>
    </row>
    <row r="655" spans="1:6" ht="15">
      <c r="A655" s="7" t="s">
        <v>9</v>
      </c>
      <c r="B655" s="7"/>
      <c r="C655" s="7"/>
      <c r="D655" s="8">
        <f>SUM(D640:D654)</f>
        <v>58997</v>
      </c>
      <c r="E655" s="8">
        <f>SUM(E640:E654)</f>
        <v>68457.6567</v>
      </c>
      <c r="F655" s="9">
        <f>D655/E655</f>
        <v>0.861802796706011</v>
      </c>
    </row>
    <row r="656" spans="1:6" ht="15">
      <c r="A656" s="4" t="s">
        <v>86</v>
      </c>
      <c r="B656" s="4" t="s">
        <v>124</v>
      </c>
      <c r="C656" s="4">
        <v>52802001</v>
      </c>
      <c r="D656" s="4">
        <v>6987</v>
      </c>
      <c r="E656" s="5">
        <v>7859.418809999998</v>
      </c>
      <c r="F656" s="6">
        <f t="shared" si="9"/>
        <v>0.8889970325935591</v>
      </c>
    </row>
    <row r="657" spans="1:6" ht="15">
      <c r="A657" s="4" t="s">
        <v>86</v>
      </c>
      <c r="B657" s="4" t="s">
        <v>124</v>
      </c>
      <c r="C657" s="4">
        <v>52802002</v>
      </c>
      <c r="D657" s="4">
        <v>4245</v>
      </c>
      <c r="E657" s="5">
        <v>8400.845540000002</v>
      </c>
      <c r="F657" s="6">
        <f t="shared" si="9"/>
        <v>0.5053062789677238</v>
      </c>
    </row>
    <row r="658" spans="1:6" ht="15">
      <c r="A658" s="4" t="s">
        <v>86</v>
      </c>
      <c r="B658" s="4" t="s">
        <v>124</v>
      </c>
      <c r="C658" s="4">
        <v>52802003</v>
      </c>
      <c r="D658" s="4">
        <v>4325</v>
      </c>
      <c r="E658" s="5">
        <v>6465.22276</v>
      </c>
      <c r="F658" s="6">
        <f t="shared" si="9"/>
        <v>0.6689638022619347</v>
      </c>
    </row>
    <row r="659" spans="1:6" ht="15">
      <c r="A659" s="4" t="s">
        <v>86</v>
      </c>
      <c r="B659" s="4" t="s">
        <v>124</v>
      </c>
      <c r="C659" s="4">
        <v>52802004</v>
      </c>
      <c r="D659" s="4">
        <v>5199</v>
      </c>
      <c r="E659" s="5">
        <v>7732.173710000003</v>
      </c>
      <c r="F659" s="6">
        <f t="shared" si="9"/>
        <v>0.6723853078049896</v>
      </c>
    </row>
    <row r="660" spans="1:6" ht="15">
      <c r="A660" s="4" t="s">
        <v>86</v>
      </c>
      <c r="B660" s="4" t="s">
        <v>124</v>
      </c>
      <c r="C660" s="4">
        <v>52802005</v>
      </c>
      <c r="D660" s="4">
        <v>4900</v>
      </c>
      <c r="E660" s="5">
        <v>9485.24434</v>
      </c>
      <c r="F660" s="6">
        <f t="shared" si="9"/>
        <v>0.5165918582968206</v>
      </c>
    </row>
    <row r="661" spans="1:6" ht="15">
      <c r="A661" s="4" t="s">
        <v>86</v>
      </c>
      <c r="B661" s="4" t="s">
        <v>124</v>
      </c>
      <c r="C661" s="4">
        <v>52802006</v>
      </c>
      <c r="D661" s="4">
        <v>4850</v>
      </c>
      <c r="E661" s="5">
        <v>7484.75806</v>
      </c>
      <c r="F661" s="6">
        <f t="shared" si="9"/>
        <v>0.647983536825237</v>
      </c>
    </row>
    <row r="662" spans="1:6" ht="15">
      <c r="A662" s="4" t="s">
        <v>86</v>
      </c>
      <c r="B662" s="4" t="s">
        <v>124</v>
      </c>
      <c r="C662" s="4">
        <v>52802007</v>
      </c>
      <c r="D662" s="4">
        <v>4591</v>
      </c>
      <c r="E662" s="5">
        <v>3856.0033399999993</v>
      </c>
      <c r="F662" s="6">
        <f t="shared" si="9"/>
        <v>1.1906110019085203</v>
      </c>
    </row>
    <row r="663" spans="1:6" ht="15">
      <c r="A663" s="4" t="s">
        <v>86</v>
      </c>
      <c r="B663" s="4" t="s">
        <v>124</v>
      </c>
      <c r="C663" s="4">
        <v>52802008</v>
      </c>
      <c r="D663" s="4">
        <v>4371</v>
      </c>
      <c r="E663" s="5">
        <v>3336.1838799999996</v>
      </c>
      <c r="F663" s="6">
        <f t="shared" si="9"/>
        <v>1.3101795815882908</v>
      </c>
    </row>
    <row r="664" spans="1:6" ht="15">
      <c r="A664" s="4" t="s">
        <v>86</v>
      </c>
      <c r="B664" s="4" t="s">
        <v>124</v>
      </c>
      <c r="C664" s="4">
        <v>52802009</v>
      </c>
      <c r="D664" s="4">
        <v>5165</v>
      </c>
      <c r="E664" s="5">
        <v>9049.017119999999</v>
      </c>
      <c r="F664" s="6">
        <f t="shared" si="9"/>
        <v>0.5707802219297824</v>
      </c>
    </row>
    <row r="665" spans="1:6" ht="15">
      <c r="A665" s="4" t="s">
        <v>86</v>
      </c>
      <c r="B665" s="4" t="s">
        <v>124</v>
      </c>
      <c r="C665" s="4">
        <v>52802010</v>
      </c>
      <c r="D665" s="4">
        <v>4773</v>
      </c>
      <c r="E665" s="5">
        <v>6877.396749999999</v>
      </c>
      <c r="F665" s="6">
        <f t="shared" si="9"/>
        <v>0.6940126000437594</v>
      </c>
    </row>
    <row r="666" spans="1:6" ht="15">
      <c r="A666" s="4" t="s">
        <v>86</v>
      </c>
      <c r="B666" s="4" t="s">
        <v>124</v>
      </c>
      <c r="C666" s="4">
        <v>52802011</v>
      </c>
      <c r="D666" s="4">
        <v>4403</v>
      </c>
      <c r="E666" s="5">
        <v>5052.844560000004</v>
      </c>
      <c r="F666" s="6">
        <f t="shared" si="9"/>
        <v>0.8713903520515178</v>
      </c>
    </row>
    <row r="667" spans="1:6" ht="15">
      <c r="A667" s="4" t="s">
        <v>86</v>
      </c>
      <c r="B667" s="4" t="s">
        <v>124</v>
      </c>
      <c r="C667" s="4">
        <v>52802012</v>
      </c>
      <c r="D667" s="4">
        <v>5602</v>
      </c>
      <c r="E667" s="5">
        <v>5029.811870000001</v>
      </c>
      <c r="F667" s="6">
        <f t="shared" si="9"/>
        <v>1.1137593502080623</v>
      </c>
    </row>
    <row r="668" spans="1:6" ht="15">
      <c r="A668" s="4" t="s">
        <v>86</v>
      </c>
      <c r="B668" s="4" t="s">
        <v>124</v>
      </c>
      <c r="C668" s="4">
        <v>52802013</v>
      </c>
      <c r="D668" s="4">
        <v>4899</v>
      </c>
      <c r="E668" s="5">
        <v>8036.696400000001</v>
      </c>
      <c r="F668" s="6">
        <f t="shared" si="9"/>
        <v>0.6095788314213287</v>
      </c>
    </row>
    <row r="669" spans="1:6" ht="15">
      <c r="A669" s="4" t="s">
        <v>86</v>
      </c>
      <c r="B669" s="4" t="s">
        <v>124</v>
      </c>
      <c r="C669" s="4">
        <v>52802014</v>
      </c>
      <c r="D669" s="4">
        <v>5544</v>
      </c>
      <c r="E669" s="5">
        <v>7280.718919999999</v>
      </c>
      <c r="F669" s="6">
        <f t="shared" si="9"/>
        <v>0.7614632649491159</v>
      </c>
    </row>
    <row r="670" spans="1:6" ht="15">
      <c r="A670" s="4" t="s">
        <v>86</v>
      </c>
      <c r="B670" s="4" t="s">
        <v>124</v>
      </c>
      <c r="C670" s="4">
        <v>52802015</v>
      </c>
      <c r="D670" s="4">
        <v>5317</v>
      </c>
      <c r="E670" s="5">
        <v>6965.323660000001</v>
      </c>
      <c r="F670" s="6">
        <f t="shared" si="9"/>
        <v>0.7633528978034596</v>
      </c>
    </row>
    <row r="671" spans="1:6" ht="15">
      <c r="A671" s="4" t="s">
        <v>86</v>
      </c>
      <c r="B671" s="4" t="s">
        <v>124</v>
      </c>
      <c r="C671" s="4">
        <v>52802016</v>
      </c>
      <c r="D671" s="4">
        <v>5332</v>
      </c>
      <c r="E671" s="5">
        <v>4692.961920000002</v>
      </c>
      <c r="F671" s="6">
        <f t="shared" si="9"/>
        <v>1.136169457773908</v>
      </c>
    </row>
    <row r="672" spans="1:6" ht="15">
      <c r="A672" s="4" t="s">
        <v>86</v>
      </c>
      <c r="B672" s="4" t="s">
        <v>124</v>
      </c>
      <c r="C672" s="4">
        <v>52802017</v>
      </c>
      <c r="D672" s="4">
        <v>4394</v>
      </c>
      <c r="E672" s="5">
        <v>6721.039190000002</v>
      </c>
      <c r="F672" s="6">
        <f t="shared" si="9"/>
        <v>0.6537679480485217</v>
      </c>
    </row>
    <row r="673" spans="1:6" ht="15">
      <c r="A673" s="4" t="s">
        <v>86</v>
      </c>
      <c r="B673" s="4" t="s">
        <v>124</v>
      </c>
      <c r="C673" s="4">
        <v>52802018</v>
      </c>
      <c r="D673" s="4">
        <v>5888</v>
      </c>
      <c r="E673" s="5">
        <v>8421.068069999998</v>
      </c>
      <c r="F673" s="6">
        <f t="shared" si="9"/>
        <v>0.6991987181502503</v>
      </c>
    </row>
    <row r="674" spans="1:6" ht="15">
      <c r="A674" s="4" t="s">
        <v>86</v>
      </c>
      <c r="B674" s="4" t="s">
        <v>124</v>
      </c>
      <c r="C674" s="4">
        <v>52802019</v>
      </c>
      <c r="D674" s="4">
        <v>5649</v>
      </c>
      <c r="E674" s="5">
        <v>7473.0106300000025</v>
      </c>
      <c r="F674" s="6">
        <f aca="true" t="shared" si="10" ref="F674:F741">(D674/E674)</f>
        <v>0.7559202414783662</v>
      </c>
    </row>
    <row r="675" spans="1:6" ht="15">
      <c r="A675" s="4" t="s">
        <v>86</v>
      </c>
      <c r="B675" s="4" t="s">
        <v>124</v>
      </c>
      <c r="C675" s="4">
        <v>52802020</v>
      </c>
      <c r="D675" s="4">
        <v>5271</v>
      </c>
      <c r="E675" s="5">
        <v>5456.347320000005</v>
      </c>
      <c r="F675" s="6">
        <f t="shared" si="10"/>
        <v>0.9660308794272273</v>
      </c>
    </row>
    <row r="676" spans="1:6" ht="15">
      <c r="A676" s="4" t="s">
        <v>86</v>
      </c>
      <c r="B676" s="4" t="s">
        <v>124</v>
      </c>
      <c r="C676" s="4">
        <v>52802021</v>
      </c>
      <c r="D676" s="4">
        <v>3975</v>
      </c>
      <c r="E676" s="5">
        <v>4543.77121</v>
      </c>
      <c r="F676" s="6">
        <f t="shared" si="10"/>
        <v>0.874823976887692</v>
      </c>
    </row>
    <row r="677" spans="1:6" ht="15">
      <c r="A677" s="4" t="s">
        <v>86</v>
      </c>
      <c r="B677" s="4" t="s">
        <v>124</v>
      </c>
      <c r="C677" s="4">
        <v>52802022</v>
      </c>
      <c r="D677" s="4">
        <v>4781</v>
      </c>
      <c r="E677" s="5">
        <v>5386.605520000002</v>
      </c>
      <c r="F677" s="6">
        <f t="shared" si="10"/>
        <v>0.8875719564480004</v>
      </c>
    </row>
    <row r="678" spans="1:6" ht="15">
      <c r="A678" s="4" t="s">
        <v>86</v>
      </c>
      <c r="B678" s="4" t="s">
        <v>124</v>
      </c>
      <c r="C678" s="4">
        <v>52802023</v>
      </c>
      <c r="D678" s="4">
        <v>5413</v>
      </c>
      <c r="E678" s="5">
        <v>7218.425589999996</v>
      </c>
      <c r="F678" s="6">
        <f t="shared" si="10"/>
        <v>0.7498865136878141</v>
      </c>
    </row>
    <row r="679" spans="1:6" ht="15">
      <c r="A679" s="4" t="s">
        <v>86</v>
      </c>
      <c r="B679" s="4" t="s">
        <v>124</v>
      </c>
      <c r="C679" s="4">
        <v>52802024</v>
      </c>
      <c r="D679" s="4">
        <v>6692</v>
      </c>
      <c r="E679" s="5">
        <v>8925.315929999999</v>
      </c>
      <c r="F679" s="6">
        <f t="shared" si="10"/>
        <v>0.7497773807094805</v>
      </c>
    </row>
    <row r="680" spans="1:6" ht="15">
      <c r="A680" s="4" t="s">
        <v>86</v>
      </c>
      <c r="B680" s="4" t="s">
        <v>124</v>
      </c>
      <c r="C680" s="4">
        <v>52802025</v>
      </c>
      <c r="D680" s="4">
        <v>4290</v>
      </c>
      <c r="E680" s="5">
        <v>8234.95905</v>
      </c>
      <c r="F680" s="6">
        <f t="shared" si="10"/>
        <v>0.5209497672001174</v>
      </c>
    </row>
    <row r="681" spans="1:6" ht="15">
      <c r="A681" s="4" t="s">
        <v>86</v>
      </c>
      <c r="B681" s="4" t="s">
        <v>124</v>
      </c>
      <c r="C681" s="4">
        <v>52802026</v>
      </c>
      <c r="D681" s="4">
        <v>5203</v>
      </c>
      <c r="E681" s="5">
        <v>8170.030060000002</v>
      </c>
      <c r="F681" s="6">
        <f t="shared" si="10"/>
        <v>0.6368397621293451</v>
      </c>
    </row>
    <row r="682" spans="1:6" ht="15">
      <c r="A682" s="4" t="s">
        <v>86</v>
      </c>
      <c r="B682" s="4" t="s">
        <v>124</v>
      </c>
      <c r="C682" s="4">
        <v>52802027</v>
      </c>
      <c r="D682" s="4">
        <v>5020</v>
      </c>
      <c r="E682" s="5">
        <v>5621.3105600000035</v>
      </c>
      <c r="F682" s="6">
        <f t="shared" si="10"/>
        <v>0.893030183338598</v>
      </c>
    </row>
    <row r="683" spans="1:6" ht="15">
      <c r="A683" s="4" t="s">
        <v>86</v>
      </c>
      <c r="B683" s="4" t="s">
        <v>124</v>
      </c>
      <c r="C683" s="4">
        <v>52802028</v>
      </c>
      <c r="D683" s="4">
        <v>4157</v>
      </c>
      <c r="E683" s="5">
        <v>4633.353970000002</v>
      </c>
      <c r="F683" s="6">
        <f t="shared" si="10"/>
        <v>0.8971902485576767</v>
      </c>
    </row>
    <row r="684" spans="1:6" ht="15">
      <c r="A684" s="4" t="s">
        <v>86</v>
      </c>
      <c r="B684" s="4" t="s">
        <v>124</v>
      </c>
      <c r="C684" s="4">
        <v>52802029</v>
      </c>
      <c r="D684" s="4">
        <v>5139</v>
      </c>
      <c r="E684" s="5">
        <v>8803.426969999995</v>
      </c>
      <c r="F684" s="6">
        <f t="shared" si="10"/>
        <v>0.5837499439153072</v>
      </c>
    </row>
    <row r="685" spans="1:6" ht="15">
      <c r="A685" s="4" t="s">
        <v>86</v>
      </c>
      <c r="B685" s="4" t="s">
        <v>124</v>
      </c>
      <c r="C685" s="4">
        <v>52802030</v>
      </c>
      <c r="D685" s="4">
        <v>5647</v>
      </c>
      <c r="E685" s="5">
        <v>5573.9052500000025</v>
      </c>
      <c r="F685" s="6">
        <f t="shared" si="10"/>
        <v>1.013113741034618</v>
      </c>
    </row>
    <row r="686" spans="1:6" ht="15">
      <c r="A686" s="7" t="s">
        <v>9</v>
      </c>
      <c r="B686" s="7"/>
      <c r="C686" s="7"/>
      <c r="D686" s="8">
        <f>SUM(D656:D685)</f>
        <v>152022</v>
      </c>
      <c r="E686" s="8">
        <f>SUM(E656:E685)</f>
        <v>202787.19096000004</v>
      </c>
      <c r="F686" s="9">
        <f>D686/E686</f>
        <v>0.7496627340234052</v>
      </c>
    </row>
    <row r="687" spans="1:6" ht="15">
      <c r="A687" s="4" t="s">
        <v>86</v>
      </c>
      <c r="B687" s="4" t="s">
        <v>125</v>
      </c>
      <c r="C687" s="4">
        <v>52803001</v>
      </c>
      <c r="D687" s="4">
        <v>3369</v>
      </c>
      <c r="E687" s="5">
        <v>3350.8172099999983</v>
      </c>
      <c r="F687" s="6">
        <f t="shared" si="10"/>
        <v>1.0054263747797814</v>
      </c>
    </row>
    <row r="688" spans="1:6" ht="15">
      <c r="A688" s="4" t="s">
        <v>86</v>
      </c>
      <c r="B688" s="4" t="s">
        <v>125</v>
      </c>
      <c r="C688" s="4">
        <v>52803002</v>
      </c>
      <c r="D688" s="4">
        <v>4695</v>
      </c>
      <c r="E688" s="5">
        <v>4746.714040000002</v>
      </c>
      <c r="F688" s="6">
        <f t="shared" si="10"/>
        <v>0.9891052969350558</v>
      </c>
    </row>
    <row r="689" spans="1:6" ht="15">
      <c r="A689" s="4" t="s">
        <v>86</v>
      </c>
      <c r="B689" s="4" t="s">
        <v>125</v>
      </c>
      <c r="C689" s="4">
        <v>52803003</v>
      </c>
      <c r="D689" s="4">
        <v>3412</v>
      </c>
      <c r="E689" s="5">
        <v>4986.818060000001</v>
      </c>
      <c r="F689" s="6">
        <f t="shared" si="10"/>
        <v>0.6842038267584197</v>
      </c>
    </row>
    <row r="690" spans="1:6" ht="15">
      <c r="A690" s="4" t="s">
        <v>86</v>
      </c>
      <c r="B690" s="4" t="s">
        <v>125</v>
      </c>
      <c r="C690" s="4">
        <v>52803004</v>
      </c>
      <c r="D690" s="4">
        <v>3620</v>
      </c>
      <c r="E690" s="5">
        <v>4012.574319999999</v>
      </c>
      <c r="F690" s="6">
        <f t="shared" si="10"/>
        <v>0.9021639753703057</v>
      </c>
    </row>
    <row r="691" spans="1:6" ht="15">
      <c r="A691" s="4" t="s">
        <v>86</v>
      </c>
      <c r="B691" s="4" t="s">
        <v>125</v>
      </c>
      <c r="C691" s="4">
        <v>52803005</v>
      </c>
      <c r="D691" s="4">
        <v>4401</v>
      </c>
      <c r="E691" s="5">
        <v>5465.715320000002</v>
      </c>
      <c r="F691" s="6">
        <f t="shared" si="10"/>
        <v>0.8052011022044958</v>
      </c>
    </row>
    <row r="692" spans="1:6" ht="15">
      <c r="A692" s="4" t="s">
        <v>86</v>
      </c>
      <c r="B692" s="4" t="s">
        <v>125</v>
      </c>
      <c r="C692" s="4">
        <v>52803006</v>
      </c>
      <c r="D692" s="4">
        <v>4341</v>
      </c>
      <c r="E692" s="5">
        <v>4943.499450000001</v>
      </c>
      <c r="F692" s="6">
        <f t="shared" si="10"/>
        <v>0.8781228851962346</v>
      </c>
    </row>
    <row r="693" spans="1:6" ht="15">
      <c r="A693" s="4" t="s">
        <v>86</v>
      </c>
      <c r="B693" s="4" t="s">
        <v>125</v>
      </c>
      <c r="C693" s="4">
        <v>52803007</v>
      </c>
      <c r="D693" s="4">
        <v>4133</v>
      </c>
      <c r="E693" s="5">
        <v>5700.722320000002</v>
      </c>
      <c r="F693" s="6">
        <f t="shared" si="10"/>
        <v>0.7249958457895909</v>
      </c>
    </row>
    <row r="694" spans="1:6" ht="15">
      <c r="A694" s="4" t="s">
        <v>86</v>
      </c>
      <c r="B694" s="4" t="s">
        <v>125</v>
      </c>
      <c r="C694" s="4">
        <v>52803008</v>
      </c>
      <c r="D694" s="4">
        <v>4508</v>
      </c>
      <c r="E694" s="5">
        <v>5214.43559</v>
      </c>
      <c r="F694" s="6">
        <f t="shared" si="10"/>
        <v>0.8645230959694336</v>
      </c>
    </row>
    <row r="695" spans="1:6" ht="15">
      <c r="A695" s="7" t="s">
        <v>9</v>
      </c>
      <c r="B695" s="7"/>
      <c r="C695" s="7"/>
      <c r="D695" s="8">
        <f>SUM(D687:D694)</f>
        <v>32479</v>
      </c>
      <c r="E695" s="8">
        <f>SUM(E687:E694)</f>
        <v>38421.296310000005</v>
      </c>
      <c r="F695" s="9">
        <f>D695/E695</f>
        <v>0.8453384742134953</v>
      </c>
    </row>
    <row r="696" spans="1:6" ht="15">
      <c r="A696" s="4" t="s">
        <v>86</v>
      </c>
      <c r="B696" s="4" t="s">
        <v>126</v>
      </c>
      <c r="C696" s="4">
        <v>52804001</v>
      </c>
      <c r="D696" s="4">
        <v>3126</v>
      </c>
      <c r="E696" s="5">
        <v>3724.9165200000007</v>
      </c>
      <c r="F696" s="6">
        <f t="shared" si="10"/>
        <v>0.8392134382651881</v>
      </c>
    </row>
    <row r="697" spans="1:6" ht="15">
      <c r="A697" s="4" t="s">
        <v>86</v>
      </c>
      <c r="B697" s="4" t="s">
        <v>126</v>
      </c>
      <c r="C697" s="4">
        <v>52804002</v>
      </c>
      <c r="D697" s="4">
        <v>3797</v>
      </c>
      <c r="E697" s="5">
        <v>3898.092700000001</v>
      </c>
      <c r="F697" s="6">
        <f t="shared" si="10"/>
        <v>0.9740661118705564</v>
      </c>
    </row>
    <row r="698" spans="1:6" ht="15">
      <c r="A698" s="4" t="s">
        <v>86</v>
      </c>
      <c r="B698" s="4" t="s">
        <v>126</v>
      </c>
      <c r="C698" s="4">
        <v>52804003</v>
      </c>
      <c r="D698" s="4">
        <v>3117</v>
      </c>
      <c r="E698" s="5">
        <v>3801.4216899999988</v>
      </c>
      <c r="F698" s="6">
        <f t="shared" si="10"/>
        <v>0.8199563884742292</v>
      </c>
    </row>
    <row r="699" spans="1:6" ht="15">
      <c r="A699" s="4" t="s">
        <v>86</v>
      </c>
      <c r="B699" s="4" t="s">
        <v>126</v>
      </c>
      <c r="C699" s="4">
        <v>52804004</v>
      </c>
      <c r="D699" s="4">
        <v>3728</v>
      </c>
      <c r="E699" s="5">
        <v>4660.862530000003</v>
      </c>
      <c r="F699" s="6">
        <f t="shared" si="10"/>
        <v>0.7998519535825052</v>
      </c>
    </row>
    <row r="700" spans="1:6" ht="15">
      <c r="A700" s="4" t="s">
        <v>86</v>
      </c>
      <c r="B700" s="4" t="s">
        <v>126</v>
      </c>
      <c r="C700" s="4">
        <v>52804005</v>
      </c>
      <c r="D700" s="4">
        <v>3683</v>
      </c>
      <c r="E700" s="5">
        <v>4756.778840000001</v>
      </c>
      <c r="F700" s="6">
        <f t="shared" si="10"/>
        <v>0.7742634509364743</v>
      </c>
    </row>
    <row r="701" spans="1:6" ht="15">
      <c r="A701" s="4" t="s">
        <v>86</v>
      </c>
      <c r="B701" s="4" t="s">
        <v>126</v>
      </c>
      <c r="C701" s="4">
        <v>52804006</v>
      </c>
      <c r="D701" s="4">
        <v>3523</v>
      </c>
      <c r="E701" s="5">
        <v>3541.4463499999997</v>
      </c>
      <c r="F701" s="6">
        <f t="shared" si="10"/>
        <v>0.994791294805299</v>
      </c>
    </row>
    <row r="702" spans="1:6" ht="15">
      <c r="A702" s="4" t="s">
        <v>86</v>
      </c>
      <c r="B702" s="4" t="s">
        <v>126</v>
      </c>
      <c r="C702" s="4">
        <v>52804007</v>
      </c>
      <c r="D702" s="4">
        <v>3243</v>
      </c>
      <c r="E702" s="5">
        <v>4660.40648</v>
      </c>
      <c r="F702" s="6">
        <f t="shared" si="10"/>
        <v>0.6958620484966797</v>
      </c>
    </row>
    <row r="703" spans="1:6" ht="15">
      <c r="A703" s="4" t="s">
        <v>86</v>
      </c>
      <c r="B703" s="4" t="s">
        <v>126</v>
      </c>
      <c r="C703" s="4">
        <v>52804008</v>
      </c>
      <c r="D703" s="4">
        <v>3652</v>
      </c>
      <c r="E703" s="5">
        <v>4891.9794500000025</v>
      </c>
      <c r="F703" s="6">
        <f t="shared" si="10"/>
        <v>0.746528074642668</v>
      </c>
    </row>
    <row r="704" spans="1:6" ht="15">
      <c r="A704" s="4" t="s">
        <v>86</v>
      </c>
      <c r="B704" s="4" t="s">
        <v>126</v>
      </c>
      <c r="C704" s="4">
        <v>52804009</v>
      </c>
      <c r="D704" s="4">
        <v>3456</v>
      </c>
      <c r="E704" s="5">
        <v>4266.013120000001</v>
      </c>
      <c r="F704" s="6">
        <f t="shared" si="10"/>
        <v>0.8101240907576015</v>
      </c>
    </row>
    <row r="705" spans="1:6" ht="15">
      <c r="A705" s="4" t="s">
        <v>86</v>
      </c>
      <c r="B705" s="4" t="s">
        <v>126</v>
      </c>
      <c r="C705" s="4">
        <v>52804010</v>
      </c>
      <c r="D705" s="4">
        <v>4201</v>
      </c>
      <c r="E705" s="5">
        <v>5047.491820000001</v>
      </c>
      <c r="F705" s="6">
        <f t="shared" si="10"/>
        <v>0.8322945632827196</v>
      </c>
    </row>
    <row r="706" spans="1:6" ht="15">
      <c r="A706" s="4" t="s">
        <v>86</v>
      </c>
      <c r="B706" s="4" t="s">
        <v>126</v>
      </c>
      <c r="C706" s="4">
        <v>52804011</v>
      </c>
      <c r="D706" s="4">
        <v>4098</v>
      </c>
      <c r="E706" s="5">
        <v>5443.17413</v>
      </c>
      <c r="F706" s="6">
        <f t="shared" si="10"/>
        <v>0.7528695393766504</v>
      </c>
    </row>
    <row r="707" spans="1:6" ht="15">
      <c r="A707" s="4" t="s">
        <v>86</v>
      </c>
      <c r="B707" s="4" t="s">
        <v>126</v>
      </c>
      <c r="C707" s="4">
        <v>52804012</v>
      </c>
      <c r="D707" s="4">
        <v>3687</v>
      </c>
      <c r="E707" s="5">
        <v>3546.013510000002</v>
      </c>
      <c r="F707" s="6">
        <f t="shared" si="10"/>
        <v>1.039759151961042</v>
      </c>
    </row>
    <row r="708" spans="1:6" ht="15">
      <c r="A708" s="4" t="s">
        <v>86</v>
      </c>
      <c r="B708" s="4" t="s">
        <v>126</v>
      </c>
      <c r="C708" s="4">
        <v>52804013</v>
      </c>
      <c r="D708" s="4">
        <v>3944</v>
      </c>
      <c r="E708" s="5">
        <v>5328.08689</v>
      </c>
      <c r="F708" s="6">
        <f t="shared" si="10"/>
        <v>0.7402281684636717</v>
      </c>
    </row>
    <row r="709" spans="1:6" ht="15">
      <c r="A709" s="4" t="s">
        <v>86</v>
      </c>
      <c r="B709" s="4" t="s">
        <v>126</v>
      </c>
      <c r="C709" s="4">
        <v>52804014</v>
      </c>
      <c r="D709" s="4">
        <v>3806</v>
      </c>
      <c r="E709" s="5">
        <v>4020.33716</v>
      </c>
      <c r="F709" s="6">
        <f t="shared" si="10"/>
        <v>0.9466867699225505</v>
      </c>
    </row>
    <row r="710" spans="1:6" ht="15">
      <c r="A710" s="4" t="s">
        <v>86</v>
      </c>
      <c r="B710" s="4" t="s">
        <v>126</v>
      </c>
      <c r="C710" s="4">
        <v>52804015</v>
      </c>
      <c r="D710" s="4">
        <v>3813</v>
      </c>
      <c r="E710" s="5">
        <v>5047.911970000001</v>
      </c>
      <c r="F710" s="6">
        <f t="shared" si="10"/>
        <v>0.7553618253766813</v>
      </c>
    </row>
    <row r="711" spans="1:6" ht="15">
      <c r="A711" s="4" t="s">
        <v>86</v>
      </c>
      <c r="B711" s="4" t="s">
        <v>126</v>
      </c>
      <c r="C711" s="4">
        <v>52804016</v>
      </c>
      <c r="D711" s="4">
        <v>4150</v>
      </c>
      <c r="E711" s="5">
        <v>5957.130650000002</v>
      </c>
      <c r="F711" s="6">
        <f t="shared" si="10"/>
        <v>0.6966441133870379</v>
      </c>
    </row>
    <row r="712" spans="1:6" ht="15">
      <c r="A712" s="4" t="s">
        <v>86</v>
      </c>
      <c r="B712" s="4" t="s">
        <v>126</v>
      </c>
      <c r="C712" s="4">
        <v>52804017</v>
      </c>
      <c r="D712" s="4">
        <v>3480</v>
      </c>
      <c r="E712" s="5">
        <v>3728.8574799999988</v>
      </c>
      <c r="F712" s="6">
        <f t="shared" si="10"/>
        <v>0.9332617346372812</v>
      </c>
    </row>
    <row r="713" spans="1:6" ht="15">
      <c r="A713" s="4" t="s">
        <v>86</v>
      </c>
      <c r="B713" s="4" t="s">
        <v>126</v>
      </c>
      <c r="C713" s="4">
        <v>52804018</v>
      </c>
      <c r="D713" s="4">
        <v>2988</v>
      </c>
      <c r="E713" s="5">
        <v>2465.544840000001</v>
      </c>
      <c r="F713" s="6">
        <f t="shared" si="10"/>
        <v>1.2119025180657428</v>
      </c>
    </row>
    <row r="714" spans="1:6" ht="15">
      <c r="A714" s="4" t="s">
        <v>86</v>
      </c>
      <c r="B714" s="4" t="s">
        <v>126</v>
      </c>
      <c r="C714" s="4">
        <v>52804019</v>
      </c>
      <c r="D714" s="4">
        <v>3045</v>
      </c>
      <c r="E714" s="5">
        <v>4784.947980000001</v>
      </c>
      <c r="F714" s="6">
        <f t="shared" si="10"/>
        <v>0.6363705546491646</v>
      </c>
    </row>
    <row r="715" spans="1:6" ht="15">
      <c r="A715" s="4" t="s">
        <v>86</v>
      </c>
      <c r="B715" s="4" t="s">
        <v>126</v>
      </c>
      <c r="C715" s="4">
        <v>52804020</v>
      </c>
      <c r="D715" s="4">
        <v>4192</v>
      </c>
      <c r="E715" s="5">
        <v>5905.614620000001</v>
      </c>
      <c r="F715" s="6">
        <f t="shared" si="10"/>
        <v>0.7098329758605209</v>
      </c>
    </row>
    <row r="716" spans="1:6" ht="15">
      <c r="A716" s="4" t="s">
        <v>86</v>
      </c>
      <c r="B716" s="4" t="s">
        <v>126</v>
      </c>
      <c r="C716" s="4">
        <v>52804021</v>
      </c>
      <c r="D716" s="4">
        <v>3727</v>
      </c>
      <c r="E716" s="5">
        <v>3569.8470800000005</v>
      </c>
      <c r="F716" s="6">
        <f t="shared" si="10"/>
        <v>1.0440223114543046</v>
      </c>
    </row>
    <row r="717" spans="1:6" ht="15">
      <c r="A717" s="4" t="s">
        <v>86</v>
      </c>
      <c r="B717" s="4" t="s">
        <v>126</v>
      </c>
      <c r="C717" s="4">
        <v>52804022</v>
      </c>
      <c r="D717" s="4">
        <v>3491</v>
      </c>
      <c r="E717" s="5">
        <v>3695.0872600000007</v>
      </c>
      <c r="F717" s="6">
        <f t="shared" si="10"/>
        <v>0.9447679457507586</v>
      </c>
    </row>
    <row r="718" spans="1:6" ht="15">
      <c r="A718" s="4" t="s">
        <v>86</v>
      </c>
      <c r="B718" s="4" t="s">
        <v>126</v>
      </c>
      <c r="C718" s="4">
        <v>52804023</v>
      </c>
      <c r="D718" s="4">
        <v>3672</v>
      </c>
      <c r="E718" s="5">
        <v>4854.358160000003</v>
      </c>
      <c r="F718" s="6">
        <f t="shared" si="10"/>
        <v>0.7564336785565895</v>
      </c>
    </row>
    <row r="719" spans="1:6" ht="15">
      <c r="A719" s="4" t="s">
        <v>86</v>
      </c>
      <c r="B719" s="4" t="s">
        <v>126</v>
      </c>
      <c r="C719" s="4">
        <v>52804024</v>
      </c>
      <c r="D719" s="4">
        <v>3841</v>
      </c>
      <c r="E719" s="5">
        <v>5096.232430000005</v>
      </c>
      <c r="F719" s="6">
        <f t="shared" si="10"/>
        <v>0.7536940382446404</v>
      </c>
    </row>
    <row r="720" spans="1:6" ht="15">
      <c r="A720" s="4" t="s">
        <v>86</v>
      </c>
      <c r="B720" s="4" t="s">
        <v>126</v>
      </c>
      <c r="C720" s="4">
        <v>52804025</v>
      </c>
      <c r="D720" s="4">
        <v>3613</v>
      </c>
      <c r="E720" s="5">
        <v>3521.5513499999997</v>
      </c>
      <c r="F720" s="6">
        <f t="shared" si="10"/>
        <v>1.0259682852558718</v>
      </c>
    </row>
    <row r="721" spans="1:6" ht="15">
      <c r="A721" s="4" t="s">
        <v>86</v>
      </c>
      <c r="B721" s="4" t="s">
        <v>126</v>
      </c>
      <c r="C721" s="4">
        <v>52804026</v>
      </c>
      <c r="D721" s="4">
        <v>3231</v>
      </c>
      <c r="E721" s="5">
        <v>5467.055480000001</v>
      </c>
      <c r="F721" s="6">
        <f t="shared" si="10"/>
        <v>0.5909945512387592</v>
      </c>
    </row>
    <row r="722" spans="1:6" ht="15">
      <c r="A722" s="7" t="s">
        <v>9</v>
      </c>
      <c r="B722" s="7"/>
      <c r="C722" s="7"/>
      <c r="D722" s="8">
        <f>SUM(D696:D721)</f>
        <v>94304</v>
      </c>
      <c r="E722" s="8">
        <f>SUM(E696:E721)</f>
        <v>115681.16049000004</v>
      </c>
      <c r="F722" s="9">
        <f>D722/E722</f>
        <v>0.8152062064432006</v>
      </c>
    </row>
    <row r="723" spans="1:6" ht="15">
      <c r="A723" s="4" t="s">
        <v>86</v>
      </c>
      <c r="B723" s="4" t="s">
        <v>127</v>
      </c>
      <c r="C723" s="4">
        <v>52805001</v>
      </c>
      <c r="D723" s="4">
        <v>4287</v>
      </c>
      <c r="E723" s="5">
        <v>5248.414510000003</v>
      </c>
      <c r="F723" s="6">
        <f t="shared" si="10"/>
        <v>0.8168181060836213</v>
      </c>
    </row>
    <row r="724" spans="1:6" ht="15">
      <c r="A724" s="4" t="s">
        <v>86</v>
      </c>
      <c r="B724" s="4" t="s">
        <v>127</v>
      </c>
      <c r="C724" s="4">
        <v>52805002</v>
      </c>
      <c r="D724" s="4">
        <v>3212</v>
      </c>
      <c r="E724" s="5">
        <v>4262.434080000001</v>
      </c>
      <c r="F724" s="6">
        <f t="shared" si="10"/>
        <v>0.7535600409801526</v>
      </c>
    </row>
    <row r="725" spans="1:6" ht="15">
      <c r="A725" s="4" t="s">
        <v>86</v>
      </c>
      <c r="B725" s="4" t="s">
        <v>127</v>
      </c>
      <c r="C725" s="4">
        <v>52805003</v>
      </c>
      <c r="D725" s="4">
        <v>4187</v>
      </c>
      <c r="E725" s="5">
        <v>4288.581030000002</v>
      </c>
      <c r="F725" s="6">
        <f t="shared" si="10"/>
        <v>0.9763136036629808</v>
      </c>
    </row>
    <row r="726" spans="1:6" ht="15">
      <c r="A726" s="4" t="s">
        <v>86</v>
      </c>
      <c r="B726" s="4" t="s">
        <v>127</v>
      </c>
      <c r="C726" s="4">
        <v>52805004</v>
      </c>
      <c r="D726" s="4">
        <v>3263</v>
      </c>
      <c r="E726" s="5">
        <v>3947.9720500000003</v>
      </c>
      <c r="F726" s="6">
        <f t="shared" si="10"/>
        <v>0.8265002787950334</v>
      </c>
    </row>
    <row r="727" spans="1:6" ht="15">
      <c r="A727" s="4" t="s">
        <v>86</v>
      </c>
      <c r="B727" s="4" t="s">
        <v>127</v>
      </c>
      <c r="C727" s="4">
        <v>52805005</v>
      </c>
      <c r="D727" s="4">
        <v>4066</v>
      </c>
      <c r="E727" s="5">
        <v>5003.340470000003</v>
      </c>
      <c r="F727" s="6">
        <f t="shared" si="10"/>
        <v>0.8126570686883513</v>
      </c>
    </row>
    <row r="728" spans="1:6" ht="15">
      <c r="A728" s="4" t="s">
        <v>86</v>
      </c>
      <c r="B728" s="4" t="s">
        <v>127</v>
      </c>
      <c r="C728" s="4">
        <v>52805006</v>
      </c>
      <c r="D728" s="4">
        <v>3745</v>
      </c>
      <c r="E728" s="5">
        <v>2928.4154600000006</v>
      </c>
      <c r="F728" s="6">
        <f t="shared" si="10"/>
        <v>1.2788485961619664</v>
      </c>
    </row>
    <row r="729" spans="1:6" ht="15">
      <c r="A729" s="7" t="s">
        <v>9</v>
      </c>
      <c r="B729" s="7"/>
      <c r="C729" s="7"/>
      <c r="D729" s="8">
        <f>SUM(D723:D728)</f>
        <v>22760</v>
      </c>
      <c r="E729" s="8">
        <f>SUM(E723:E728)</f>
        <v>25679.15760000001</v>
      </c>
      <c r="F729" s="9">
        <f>D729/E729</f>
        <v>0.886321909562952</v>
      </c>
    </row>
    <row r="730" spans="1:6" ht="15">
      <c r="A730" s="4" t="s">
        <v>86</v>
      </c>
      <c r="B730" s="4" t="s">
        <v>128</v>
      </c>
      <c r="C730" s="4">
        <v>52806001</v>
      </c>
      <c r="D730" s="4">
        <v>4113</v>
      </c>
      <c r="E730" s="5">
        <v>5283.21588</v>
      </c>
      <c r="F730" s="6">
        <f t="shared" si="10"/>
        <v>0.7785031112527623</v>
      </c>
    </row>
    <row r="731" spans="1:6" ht="15">
      <c r="A731" s="4" t="s">
        <v>86</v>
      </c>
      <c r="B731" s="4" t="s">
        <v>128</v>
      </c>
      <c r="C731" s="4">
        <v>52806002</v>
      </c>
      <c r="D731" s="4">
        <v>3019</v>
      </c>
      <c r="E731" s="5">
        <v>3313.2836999999986</v>
      </c>
      <c r="F731" s="6">
        <f t="shared" si="10"/>
        <v>0.9111806513882289</v>
      </c>
    </row>
    <row r="732" spans="1:6" ht="15">
      <c r="A732" s="4" t="s">
        <v>86</v>
      </c>
      <c r="B732" s="4" t="s">
        <v>128</v>
      </c>
      <c r="C732" s="4">
        <v>52806003</v>
      </c>
      <c r="D732" s="4">
        <v>3112</v>
      </c>
      <c r="E732" s="5">
        <v>3884.3236100000013</v>
      </c>
      <c r="F732" s="6">
        <f t="shared" si="10"/>
        <v>0.8011690869391799</v>
      </c>
    </row>
    <row r="733" spans="1:6" ht="15">
      <c r="A733" s="4" t="s">
        <v>86</v>
      </c>
      <c r="B733" s="4" t="s">
        <v>128</v>
      </c>
      <c r="C733" s="4">
        <v>52806004</v>
      </c>
      <c r="D733" s="4">
        <v>3371</v>
      </c>
      <c r="E733" s="5">
        <v>3329.4244199999994</v>
      </c>
      <c r="F733" s="6">
        <f t="shared" si="10"/>
        <v>1.0124873175526239</v>
      </c>
    </row>
    <row r="734" spans="1:6" ht="15">
      <c r="A734" s="4" t="s">
        <v>86</v>
      </c>
      <c r="B734" s="4" t="s">
        <v>128</v>
      </c>
      <c r="C734" s="4">
        <v>52806005</v>
      </c>
      <c r="D734" s="4">
        <v>3842</v>
      </c>
      <c r="E734" s="5">
        <v>4918.799560000004</v>
      </c>
      <c r="F734" s="6">
        <f t="shared" si="10"/>
        <v>0.7810848873053077</v>
      </c>
    </row>
    <row r="735" spans="1:6" ht="15">
      <c r="A735" s="4" t="s">
        <v>86</v>
      </c>
      <c r="B735" s="4" t="s">
        <v>128</v>
      </c>
      <c r="C735" s="4">
        <v>52806006</v>
      </c>
      <c r="D735" s="4">
        <v>3691</v>
      </c>
      <c r="E735" s="5">
        <v>4368.78806</v>
      </c>
      <c r="F735" s="6">
        <f t="shared" si="10"/>
        <v>0.8448567312738902</v>
      </c>
    </row>
    <row r="736" spans="1:6" ht="15">
      <c r="A736" s="4" t="s">
        <v>86</v>
      </c>
      <c r="B736" s="4" t="s">
        <v>128</v>
      </c>
      <c r="C736" s="4">
        <v>52806007</v>
      </c>
      <c r="D736" s="4">
        <v>3246</v>
      </c>
      <c r="E736" s="5">
        <v>4277.426250000001</v>
      </c>
      <c r="F736" s="6">
        <f t="shared" si="10"/>
        <v>0.7588675549929117</v>
      </c>
    </row>
    <row r="737" spans="1:6" ht="15">
      <c r="A737" s="4" t="s">
        <v>86</v>
      </c>
      <c r="B737" s="4" t="s">
        <v>128</v>
      </c>
      <c r="C737" s="4">
        <v>52806008</v>
      </c>
      <c r="D737" s="4">
        <v>3311</v>
      </c>
      <c r="E737" s="5">
        <v>3356.0770700000003</v>
      </c>
      <c r="F737" s="6">
        <f t="shared" si="10"/>
        <v>0.9865685235887625</v>
      </c>
    </row>
    <row r="738" spans="1:6" ht="15">
      <c r="A738" s="4" t="s">
        <v>86</v>
      </c>
      <c r="B738" s="4" t="s">
        <v>128</v>
      </c>
      <c r="C738" s="4">
        <v>52806009</v>
      </c>
      <c r="D738" s="4">
        <v>3120</v>
      </c>
      <c r="E738" s="5">
        <v>3672.0760199999995</v>
      </c>
      <c r="F738" s="6">
        <f t="shared" si="10"/>
        <v>0.8496556125218782</v>
      </c>
    </row>
    <row r="739" spans="1:6" ht="15">
      <c r="A739" s="4" t="s">
        <v>86</v>
      </c>
      <c r="B739" s="4" t="s">
        <v>128</v>
      </c>
      <c r="C739" s="4">
        <v>52806010</v>
      </c>
      <c r="D739" s="4">
        <v>3548</v>
      </c>
      <c r="E739" s="5">
        <v>4428.436310000001</v>
      </c>
      <c r="F739" s="6">
        <f t="shared" si="10"/>
        <v>0.8011857350162498</v>
      </c>
    </row>
    <row r="740" spans="1:6" ht="15">
      <c r="A740" s="4" t="s">
        <v>86</v>
      </c>
      <c r="B740" s="4" t="s">
        <v>128</v>
      </c>
      <c r="C740" s="4">
        <v>52806011</v>
      </c>
      <c r="D740" s="4">
        <v>3018</v>
      </c>
      <c r="E740" s="5">
        <v>3289.5394</v>
      </c>
      <c r="F740" s="6">
        <f t="shared" si="10"/>
        <v>0.9174536714775327</v>
      </c>
    </row>
    <row r="741" spans="1:6" ht="15">
      <c r="A741" s="4" t="s">
        <v>86</v>
      </c>
      <c r="B741" s="4" t="s">
        <v>128</v>
      </c>
      <c r="C741" s="4">
        <v>52806012</v>
      </c>
      <c r="D741" s="4">
        <v>3538</v>
      </c>
      <c r="E741" s="5">
        <v>4558.4043599999995</v>
      </c>
      <c r="F741" s="6">
        <f t="shared" si="10"/>
        <v>0.7761487837818759</v>
      </c>
    </row>
    <row r="742" spans="1:6" ht="15">
      <c r="A742" s="4" t="s">
        <v>86</v>
      </c>
      <c r="B742" s="4" t="s">
        <v>128</v>
      </c>
      <c r="C742" s="4">
        <v>52806013</v>
      </c>
      <c r="D742" s="4">
        <v>3768</v>
      </c>
      <c r="E742" s="5">
        <v>4632.865910000001</v>
      </c>
      <c r="F742" s="6">
        <f aca="true" t="shared" si="11" ref="F742:F808">(D742/E742)</f>
        <v>0.8133194599625265</v>
      </c>
    </row>
    <row r="743" spans="1:6" ht="15">
      <c r="A743" s="4" t="s">
        <v>86</v>
      </c>
      <c r="B743" s="4" t="s">
        <v>128</v>
      </c>
      <c r="C743" s="4">
        <v>52806014</v>
      </c>
      <c r="D743" s="4">
        <v>3734</v>
      </c>
      <c r="E743" s="5">
        <v>4110.946380000001</v>
      </c>
      <c r="F743" s="6">
        <f t="shared" si="11"/>
        <v>0.9083066658728832</v>
      </c>
    </row>
    <row r="744" spans="1:6" ht="15">
      <c r="A744" s="7" t="s">
        <v>9</v>
      </c>
      <c r="B744" s="7"/>
      <c r="C744" s="7"/>
      <c r="D744" s="8">
        <f>SUM(D730:D743)</f>
        <v>48431</v>
      </c>
      <c r="E744" s="8">
        <f>SUM(E730:E743)</f>
        <v>57423.60693</v>
      </c>
      <c r="F744" s="9">
        <f>D744/E744</f>
        <v>0.8433987795130653</v>
      </c>
    </row>
    <row r="745" spans="1:6" ht="15">
      <c r="A745" s="4" t="s">
        <v>86</v>
      </c>
      <c r="B745" s="4" t="s">
        <v>129</v>
      </c>
      <c r="C745" s="4">
        <v>52901001</v>
      </c>
      <c r="D745" s="4">
        <v>3762</v>
      </c>
      <c r="E745" s="5">
        <v>4303.030830000003</v>
      </c>
      <c r="F745" s="6">
        <f t="shared" si="11"/>
        <v>0.8742674985668176</v>
      </c>
    </row>
    <row r="746" spans="1:6" ht="15">
      <c r="A746" s="4" t="s">
        <v>86</v>
      </c>
      <c r="B746" s="4" t="s">
        <v>129</v>
      </c>
      <c r="C746" s="4">
        <v>52901002</v>
      </c>
      <c r="D746" s="4">
        <v>3680</v>
      </c>
      <c r="E746" s="5">
        <v>4466.694660000003</v>
      </c>
      <c r="F746" s="6">
        <f t="shared" si="11"/>
        <v>0.823875433652319</v>
      </c>
    </row>
    <row r="747" spans="1:6" ht="15">
      <c r="A747" s="4" t="s">
        <v>86</v>
      </c>
      <c r="B747" s="4" t="s">
        <v>129</v>
      </c>
      <c r="C747" s="4">
        <v>52901003</v>
      </c>
      <c r="D747" s="4">
        <v>4129</v>
      </c>
      <c r="E747" s="5">
        <v>5089.801919999999</v>
      </c>
      <c r="F747" s="6">
        <f t="shared" si="11"/>
        <v>0.8112299977284776</v>
      </c>
    </row>
    <row r="748" spans="1:6" ht="15">
      <c r="A748" s="4" t="s">
        <v>86</v>
      </c>
      <c r="B748" s="4" t="s">
        <v>129</v>
      </c>
      <c r="C748" s="4">
        <v>52901004</v>
      </c>
      <c r="D748" s="4">
        <v>3642</v>
      </c>
      <c r="E748" s="5">
        <v>5845.5917</v>
      </c>
      <c r="F748" s="6">
        <f t="shared" si="11"/>
        <v>0.6230335929893974</v>
      </c>
    </row>
    <row r="749" spans="1:6" ht="15">
      <c r="A749" s="4" t="s">
        <v>86</v>
      </c>
      <c r="B749" s="4" t="s">
        <v>129</v>
      </c>
      <c r="C749" s="4">
        <v>52901005</v>
      </c>
      <c r="D749" s="4">
        <v>3508</v>
      </c>
      <c r="E749" s="5">
        <v>3627.6970799999995</v>
      </c>
      <c r="F749" s="6">
        <f t="shared" si="11"/>
        <v>0.9670046651193932</v>
      </c>
    </row>
    <row r="750" spans="1:6" ht="15">
      <c r="A750" s="4" t="s">
        <v>86</v>
      </c>
      <c r="B750" s="4" t="s">
        <v>129</v>
      </c>
      <c r="C750" s="4">
        <v>52901006</v>
      </c>
      <c r="D750" s="4">
        <v>3339</v>
      </c>
      <c r="E750" s="5">
        <v>3631.06881</v>
      </c>
      <c r="F750" s="6">
        <f t="shared" si="11"/>
        <v>0.9195639561564793</v>
      </c>
    </row>
    <row r="751" spans="1:6" ht="15">
      <c r="A751" s="4" t="s">
        <v>86</v>
      </c>
      <c r="B751" s="4" t="s">
        <v>129</v>
      </c>
      <c r="C751" s="4">
        <v>52901007</v>
      </c>
      <c r="D751" s="4">
        <v>3610</v>
      </c>
      <c r="E751" s="5">
        <v>6044.385460000002</v>
      </c>
      <c r="F751" s="6">
        <f t="shared" si="11"/>
        <v>0.5972484752817201</v>
      </c>
    </row>
    <row r="752" spans="1:6" ht="15">
      <c r="A752" s="4" t="s">
        <v>86</v>
      </c>
      <c r="B752" s="4" t="s">
        <v>129</v>
      </c>
      <c r="C752" s="4">
        <v>52901008</v>
      </c>
      <c r="D752" s="4">
        <v>3934</v>
      </c>
      <c r="E752" s="5">
        <v>5078.081460000002</v>
      </c>
      <c r="F752" s="6">
        <f t="shared" si="11"/>
        <v>0.7747020269344002</v>
      </c>
    </row>
    <row r="753" spans="1:6" ht="15">
      <c r="A753" s="4" t="s">
        <v>86</v>
      </c>
      <c r="B753" s="4" t="s">
        <v>129</v>
      </c>
      <c r="C753" s="4">
        <v>52901009</v>
      </c>
      <c r="D753" s="4">
        <v>3791</v>
      </c>
      <c r="E753" s="5">
        <v>4862.071720000003</v>
      </c>
      <c r="F753" s="6">
        <f t="shared" si="11"/>
        <v>0.7797087781337784</v>
      </c>
    </row>
    <row r="754" spans="1:6" ht="15">
      <c r="A754" s="4" t="s">
        <v>86</v>
      </c>
      <c r="B754" s="4" t="s">
        <v>129</v>
      </c>
      <c r="C754" s="4">
        <v>52901010</v>
      </c>
      <c r="D754" s="4">
        <v>3461</v>
      </c>
      <c r="E754" s="5">
        <v>4897.310060000003</v>
      </c>
      <c r="F754" s="6">
        <f t="shared" si="11"/>
        <v>0.706714493792945</v>
      </c>
    </row>
    <row r="755" spans="1:6" ht="15">
      <c r="A755" s="4" t="s">
        <v>86</v>
      </c>
      <c r="B755" s="4" t="s">
        <v>129</v>
      </c>
      <c r="C755" s="4">
        <v>52901011</v>
      </c>
      <c r="D755" s="4">
        <v>4323</v>
      </c>
      <c r="E755" s="5">
        <v>4626.967050000003</v>
      </c>
      <c r="F755" s="6">
        <f t="shared" si="11"/>
        <v>0.934305335068249</v>
      </c>
    </row>
    <row r="756" spans="1:6" ht="15">
      <c r="A756" s="4" t="s">
        <v>86</v>
      </c>
      <c r="B756" s="4" t="s">
        <v>129</v>
      </c>
      <c r="C756" s="4">
        <v>52901012</v>
      </c>
      <c r="D756" s="4">
        <v>3585</v>
      </c>
      <c r="E756" s="5">
        <v>7646.588439999999</v>
      </c>
      <c r="F756" s="6">
        <f t="shared" si="11"/>
        <v>0.4688365312361444</v>
      </c>
    </row>
    <row r="757" spans="1:6" ht="15">
      <c r="A757" s="4" t="s">
        <v>86</v>
      </c>
      <c r="B757" s="4" t="s">
        <v>129</v>
      </c>
      <c r="C757" s="4">
        <v>52901013</v>
      </c>
      <c r="D757" s="4">
        <v>2767</v>
      </c>
      <c r="E757" s="5">
        <v>2253.8799699999995</v>
      </c>
      <c r="F757" s="6">
        <f t="shared" si="11"/>
        <v>1.2276607613669865</v>
      </c>
    </row>
    <row r="758" spans="1:6" ht="15">
      <c r="A758" s="4" t="s">
        <v>86</v>
      </c>
      <c r="B758" s="4" t="s">
        <v>129</v>
      </c>
      <c r="C758" s="4">
        <v>52901014</v>
      </c>
      <c r="D758" s="4">
        <v>3365</v>
      </c>
      <c r="E758" s="5">
        <v>6192.131880000002</v>
      </c>
      <c r="F758" s="6">
        <f t="shared" si="11"/>
        <v>0.543431578204694</v>
      </c>
    </row>
    <row r="759" spans="1:6" ht="15">
      <c r="A759" s="4" t="s">
        <v>86</v>
      </c>
      <c r="B759" s="4" t="s">
        <v>129</v>
      </c>
      <c r="C759" s="4">
        <v>52901015</v>
      </c>
      <c r="D759" s="4">
        <v>3188</v>
      </c>
      <c r="E759" s="5">
        <v>2733.20674</v>
      </c>
      <c r="F759" s="6">
        <f t="shared" si="11"/>
        <v>1.166395484594773</v>
      </c>
    </row>
    <row r="760" spans="1:6" ht="15">
      <c r="A760" s="4" t="s">
        <v>86</v>
      </c>
      <c r="B760" s="4" t="s">
        <v>129</v>
      </c>
      <c r="C760" s="4">
        <v>52901016</v>
      </c>
      <c r="D760" s="4">
        <v>3855</v>
      </c>
      <c r="E760" s="5">
        <v>5692.229980000003</v>
      </c>
      <c r="F760" s="6">
        <f t="shared" si="11"/>
        <v>0.6772389755060455</v>
      </c>
    </row>
    <row r="761" spans="1:6" ht="15">
      <c r="A761" s="4" t="s">
        <v>86</v>
      </c>
      <c r="B761" s="4" t="s">
        <v>129</v>
      </c>
      <c r="C761" s="4">
        <v>52901017</v>
      </c>
      <c r="D761" s="4">
        <v>3098</v>
      </c>
      <c r="E761" s="5">
        <v>3842.75128</v>
      </c>
      <c r="F761" s="6">
        <f t="shared" si="11"/>
        <v>0.8061932126921314</v>
      </c>
    </row>
    <row r="762" spans="1:6" ht="15">
      <c r="A762" s="7" t="s">
        <v>9</v>
      </c>
      <c r="B762" s="7"/>
      <c r="C762" s="7"/>
      <c r="D762" s="8">
        <f>SUM(D745:D761)</f>
        <v>61037</v>
      </c>
      <c r="E762" s="8">
        <f>SUM(E745:E761)</f>
        <v>80833.48904000001</v>
      </c>
      <c r="F762" s="9">
        <f>D762/E762</f>
        <v>0.7550954527002561</v>
      </c>
    </row>
    <row r="763" spans="1:6" ht="15">
      <c r="A763" s="4" t="s">
        <v>86</v>
      </c>
      <c r="B763" s="4" t="s">
        <v>130</v>
      </c>
      <c r="C763" s="4">
        <v>52902001</v>
      </c>
      <c r="D763" s="4">
        <v>3217</v>
      </c>
      <c r="E763" s="5">
        <v>4154.54817</v>
      </c>
      <c r="F763" s="6">
        <f t="shared" si="11"/>
        <v>0.7743320978271386</v>
      </c>
    </row>
    <row r="764" spans="1:6" ht="15">
      <c r="A764" s="4" t="s">
        <v>86</v>
      </c>
      <c r="B764" s="4" t="s">
        <v>130</v>
      </c>
      <c r="C764" s="4">
        <v>52902002</v>
      </c>
      <c r="D764" s="4">
        <v>4572</v>
      </c>
      <c r="E764" s="5">
        <v>5856.42553</v>
      </c>
      <c r="F764" s="6">
        <f t="shared" si="11"/>
        <v>0.7806809762336377</v>
      </c>
    </row>
    <row r="765" spans="1:6" ht="15">
      <c r="A765" s="4" t="s">
        <v>86</v>
      </c>
      <c r="B765" s="4" t="s">
        <v>130</v>
      </c>
      <c r="C765" s="4">
        <v>52902003</v>
      </c>
      <c r="D765" s="4">
        <v>3843</v>
      </c>
      <c r="E765" s="5">
        <v>4081.479109999999</v>
      </c>
      <c r="F765" s="6">
        <f t="shared" si="11"/>
        <v>0.94157042004314</v>
      </c>
    </row>
    <row r="766" spans="1:6" ht="15">
      <c r="A766" s="4" t="s">
        <v>86</v>
      </c>
      <c r="B766" s="4" t="s">
        <v>130</v>
      </c>
      <c r="C766" s="4">
        <v>52902004</v>
      </c>
      <c r="D766" s="4">
        <v>3938</v>
      </c>
      <c r="E766" s="5">
        <v>6034.691110000002</v>
      </c>
      <c r="F766" s="6">
        <f t="shared" si="11"/>
        <v>0.6525603263229821</v>
      </c>
    </row>
    <row r="767" spans="1:6" ht="15">
      <c r="A767" s="4" t="s">
        <v>86</v>
      </c>
      <c r="B767" s="4" t="s">
        <v>130</v>
      </c>
      <c r="C767" s="4">
        <v>52902005</v>
      </c>
      <c r="D767" s="4">
        <v>3058</v>
      </c>
      <c r="E767" s="5">
        <v>4567.2856900000015</v>
      </c>
      <c r="F767" s="6">
        <f t="shared" si="11"/>
        <v>0.6695442780589447</v>
      </c>
    </row>
    <row r="768" spans="1:6" ht="15">
      <c r="A768" s="4" t="s">
        <v>86</v>
      </c>
      <c r="B768" s="4" t="s">
        <v>130</v>
      </c>
      <c r="C768" s="4">
        <v>52902006</v>
      </c>
      <c r="D768" s="4">
        <v>4185</v>
      </c>
      <c r="E768" s="5">
        <v>5373.62732</v>
      </c>
      <c r="F768" s="6">
        <f t="shared" si="11"/>
        <v>0.7788035438229833</v>
      </c>
    </row>
    <row r="769" spans="1:6" ht="15">
      <c r="A769" s="4" t="s">
        <v>86</v>
      </c>
      <c r="B769" s="4" t="s">
        <v>130</v>
      </c>
      <c r="C769" s="4">
        <v>52902007</v>
      </c>
      <c r="D769" s="4">
        <v>3621</v>
      </c>
      <c r="E769" s="5">
        <v>6770.466400000002</v>
      </c>
      <c r="F769" s="6">
        <f t="shared" si="11"/>
        <v>0.5348228299308891</v>
      </c>
    </row>
    <row r="770" spans="1:6" ht="15">
      <c r="A770" s="4" t="s">
        <v>86</v>
      </c>
      <c r="B770" s="4" t="s">
        <v>130</v>
      </c>
      <c r="C770" s="4">
        <v>52902008</v>
      </c>
      <c r="D770" s="4">
        <v>3613</v>
      </c>
      <c r="E770" s="5">
        <v>4773.801580000003</v>
      </c>
      <c r="F770" s="6">
        <f t="shared" si="11"/>
        <v>0.7568391646474752</v>
      </c>
    </row>
    <row r="771" spans="1:6" ht="15">
      <c r="A771" s="4" t="s">
        <v>86</v>
      </c>
      <c r="B771" s="4" t="s">
        <v>130</v>
      </c>
      <c r="C771" s="4">
        <v>52902009</v>
      </c>
      <c r="D771" s="4">
        <v>3433</v>
      </c>
      <c r="E771" s="5">
        <v>4405.421529999999</v>
      </c>
      <c r="F771" s="6">
        <f t="shared" si="11"/>
        <v>0.7792670863893474</v>
      </c>
    </row>
    <row r="772" spans="1:6" ht="15">
      <c r="A772" s="4" t="s">
        <v>86</v>
      </c>
      <c r="B772" s="4" t="s">
        <v>130</v>
      </c>
      <c r="C772" s="4">
        <v>52902010</v>
      </c>
      <c r="D772" s="4">
        <v>4917</v>
      </c>
      <c r="E772" s="5">
        <v>6042.849379999999</v>
      </c>
      <c r="F772" s="6">
        <f t="shared" si="11"/>
        <v>0.8136889885546016</v>
      </c>
    </row>
    <row r="773" spans="1:6" ht="15">
      <c r="A773" s="4" t="s">
        <v>86</v>
      </c>
      <c r="B773" s="4" t="s">
        <v>130</v>
      </c>
      <c r="C773" s="4">
        <v>52902011</v>
      </c>
      <c r="D773" s="4">
        <v>3523</v>
      </c>
      <c r="E773" s="5">
        <v>5692.1468300000015</v>
      </c>
      <c r="F773" s="6">
        <f t="shared" si="11"/>
        <v>0.6189228959155292</v>
      </c>
    </row>
    <row r="774" spans="1:6" ht="15">
      <c r="A774" s="4" t="s">
        <v>86</v>
      </c>
      <c r="B774" s="4" t="s">
        <v>130</v>
      </c>
      <c r="C774" s="4">
        <v>52902012</v>
      </c>
      <c r="D774" s="4">
        <v>4131</v>
      </c>
      <c r="E774" s="5">
        <v>6515.984570000003</v>
      </c>
      <c r="F774" s="6">
        <f t="shared" si="11"/>
        <v>0.6339794018266065</v>
      </c>
    </row>
    <row r="775" spans="1:6" ht="15">
      <c r="A775" s="4" t="s">
        <v>86</v>
      </c>
      <c r="B775" s="4" t="s">
        <v>130</v>
      </c>
      <c r="C775" s="4">
        <v>52902013</v>
      </c>
      <c r="D775" s="4">
        <v>4923</v>
      </c>
      <c r="E775" s="5">
        <v>5863.602949999999</v>
      </c>
      <c r="F775" s="6">
        <f t="shared" si="11"/>
        <v>0.8395861796883777</v>
      </c>
    </row>
    <row r="776" spans="1:6" ht="15">
      <c r="A776" s="4" t="s">
        <v>86</v>
      </c>
      <c r="B776" s="4" t="s">
        <v>130</v>
      </c>
      <c r="C776" s="4">
        <v>52902014</v>
      </c>
      <c r="D776" s="4">
        <v>3850</v>
      </c>
      <c r="E776" s="5">
        <v>4764.260649999999</v>
      </c>
      <c r="F776" s="6">
        <f t="shared" si="11"/>
        <v>0.8081002033337535</v>
      </c>
    </row>
    <row r="777" spans="1:6" ht="15">
      <c r="A777" s="4" t="s">
        <v>86</v>
      </c>
      <c r="B777" s="4" t="s">
        <v>130</v>
      </c>
      <c r="C777" s="4">
        <v>52902015</v>
      </c>
      <c r="D777" s="4">
        <v>4317</v>
      </c>
      <c r="E777" s="5">
        <v>7400.992640000001</v>
      </c>
      <c r="F777" s="6">
        <f t="shared" si="11"/>
        <v>0.5833001341830816</v>
      </c>
    </row>
    <row r="778" spans="1:6" ht="15">
      <c r="A778" s="4" t="s">
        <v>86</v>
      </c>
      <c r="B778" s="4" t="s">
        <v>130</v>
      </c>
      <c r="C778" s="4">
        <v>52902016</v>
      </c>
      <c r="D778" s="4">
        <v>4426</v>
      </c>
      <c r="E778" s="5">
        <v>6848.975119999998</v>
      </c>
      <c r="F778" s="6">
        <f t="shared" si="11"/>
        <v>0.6462280739019536</v>
      </c>
    </row>
    <row r="779" spans="1:6" ht="15">
      <c r="A779" s="4" t="s">
        <v>86</v>
      </c>
      <c r="B779" s="4" t="s">
        <v>130</v>
      </c>
      <c r="C779" s="4">
        <v>52902017</v>
      </c>
      <c r="D779" s="4">
        <v>3855</v>
      </c>
      <c r="E779" s="5">
        <v>4973.065519999999</v>
      </c>
      <c r="F779" s="6">
        <f t="shared" si="11"/>
        <v>0.7751757913698271</v>
      </c>
    </row>
    <row r="780" spans="1:6" ht="15">
      <c r="A780" s="4" t="s">
        <v>86</v>
      </c>
      <c r="B780" s="4" t="s">
        <v>130</v>
      </c>
      <c r="C780" s="4">
        <v>52902018</v>
      </c>
      <c r="D780" s="4">
        <v>3882</v>
      </c>
      <c r="E780" s="5">
        <v>4965.585430000002</v>
      </c>
      <c r="F780" s="6">
        <f t="shared" si="11"/>
        <v>0.7817809309143229</v>
      </c>
    </row>
    <row r="781" spans="1:6" ht="15">
      <c r="A781" s="4" t="s">
        <v>86</v>
      </c>
      <c r="B781" s="4" t="s">
        <v>130</v>
      </c>
      <c r="C781" s="4">
        <v>52902019</v>
      </c>
      <c r="D781" s="4">
        <v>4697</v>
      </c>
      <c r="E781" s="5">
        <v>5394.24458</v>
      </c>
      <c r="F781" s="6">
        <f t="shared" si="11"/>
        <v>0.8707428686891316</v>
      </c>
    </row>
    <row r="782" spans="1:6" ht="15">
      <c r="A782" s="4" t="s">
        <v>86</v>
      </c>
      <c r="B782" s="4" t="s">
        <v>130</v>
      </c>
      <c r="C782" s="4">
        <v>52902020</v>
      </c>
      <c r="D782" s="4">
        <v>2638</v>
      </c>
      <c r="E782" s="5">
        <v>2277.3884700000003</v>
      </c>
      <c r="F782" s="6">
        <f t="shared" si="11"/>
        <v>1.1583443205892754</v>
      </c>
    </row>
    <row r="783" spans="1:6" ht="15">
      <c r="A783" s="4" t="s">
        <v>86</v>
      </c>
      <c r="B783" s="4" t="s">
        <v>130</v>
      </c>
      <c r="C783" s="4">
        <v>52902021</v>
      </c>
      <c r="D783" s="4">
        <v>3185</v>
      </c>
      <c r="E783" s="5">
        <v>4503.833499999999</v>
      </c>
      <c r="F783" s="6">
        <f t="shared" si="11"/>
        <v>0.7071753429606136</v>
      </c>
    </row>
    <row r="784" spans="1:6" ht="15">
      <c r="A784" s="4" t="s">
        <v>86</v>
      </c>
      <c r="B784" s="4" t="s">
        <v>130</v>
      </c>
      <c r="C784" s="4">
        <v>52902022</v>
      </c>
      <c r="D784" s="4">
        <v>4388</v>
      </c>
      <c r="E784" s="5">
        <v>8179.88064</v>
      </c>
      <c r="F784" s="6">
        <f t="shared" si="11"/>
        <v>0.5364381453859454</v>
      </c>
    </row>
    <row r="785" spans="1:6" ht="15">
      <c r="A785" s="4" t="s">
        <v>86</v>
      </c>
      <c r="B785" s="4" t="s">
        <v>130</v>
      </c>
      <c r="C785" s="4">
        <v>52902023</v>
      </c>
      <c r="D785" s="4">
        <v>4180</v>
      </c>
      <c r="E785" s="5">
        <v>6651.69345</v>
      </c>
      <c r="F785" s="6">
        <f t="shared" si="11"/>
        <v>0.6284114010094678</v>
      </c>
    </row>
    <row r="786" spans="1:6" ht="15">
      <c r="A786" s="4" t="s">
        <v>86</v>
      </c>
      <c r="B786" s="4" t="s">
        <v>130</v>
      </c>
      <c r="C786" s="4">
        <v>52902024</v>
      </c>
      <c r="D786" s="4">
        <v>3633</v>
      </c>
      <c r="E786" s="5">
        <v>6449.1149799999985</v>
      </c>
      <c r="F786" s="6">
        <f t="shared" si="11"/>
        <v>0.5633331102432912</v>
      </c>
    </row>
    <row r="787" spans="1:6" ht="15">
      <c r="A787" s="4" t="s">
        <v>86</v>
      </c>
      <c r="B787" s="4" t="s">
        <v>130</v>
      </c>
      <c r="C787" s="4">
        <v>52902025</v>
      </c>
      <c r="D787" s="4">
        <v>3226</v>
      </c>
      <c r="E787" s="5">
        <v>4363.617620000002</v>
      </c>
      <c r="F787" s="6">
        <f t="shared" si="11"/>
        <v>0.7392948422460534</v>
      </c>
    </row>
    <row r="788" spans="1:6" ht="15">
      <c r="A788" s="4" t="s">
        <v>86</v>
      </c>
      <c r="B788" s="4" t="s">
        <v>130</v>
      </c>
      <c r="C788" s="4">
        <v>52902026</v>
      </c>
      <c r="D788" s="4">
        <v>2524</v>
      </c>
      <c r="E788" s="5">
        <v>3778.5530499999986</v>
      </c>
      <c r="F788" s="6">
        <f t="shared" si="11"/>
        <v>0.6679805646767354</v>
      </c>
    </row>
    <row r="789" spans="1:6" ht="15">
      <c r="A789" s="4" t="s">
        <v>86</v>
      </c>
      <c r="B789" s="4" t="s">
        <v>130</v>
      </c>
      <c r="C789" s="4">
        <v>52902027</v>
      </c>
      <c r="D789" s="4">
        <v>3354</v>
      </c>
      <c r="E789" s="5">
        <v>3869.37464</v>
      </c>
      <c r="F789" s="6">
        <f t="shared" si="11"/>
        <v>0.866806735467724</v>
      </c>
    </row>
    <row r="790" spans="1:6" ht="15">
      <c r="A790" s="7" t="s">
        <v>9</v>
      </c>
      <c r="B790" s="7"/>
      <c r="C790" s="7"/>
      <c r="D790" s="8">
        <f>SUM(D763:D789)</f>
        <v>103129</v>
      </c>
      <c r="E790" s="8">
        <f>SUM(E763:E789)</f>
        <v>144552.91046</v>
      </c>
      <c r="F790" s="9">
        <f>D790/E790</f>
        <v>0.7134342689595127</v>
      </c>
    </row>
    <row r="791" spans="1:6" ht="15">
      <c r="A791" s="4" t="s">
        <v>86</v>
      </c>
      <c r="B791" s="4" t="s">
        <v>131</v>
      </c>
      <c r="C791" s="4">
        <v>52903001</v>
      </c>
      <c r="D791" s="4">
        <v>3203</v>
      </c>
      <c r="E791" s="5">
        <v>3818.770579999999</v>
      </c>
      <c r="F791" s="6">
        <f t="shared" si="11"/>
        <v>0.8387516172809734</v>
      </c>
    </row>
    <row r="792" spans="1:6" ht="15">
      <c r="A792" s="4" t="s">
        <v>86</v>
      </c>
      <c r="B792" s="4" t="s">
        <v>131</v>
      </c>
      <c r="C792" s="4">
        <v>52903002</v>
      </c>
      <c r="D792" s="4">
        <v>3263</v>
      </c>
      <c r="E792" s="5">
        <v>2732.467389999999</v>
      </c>
      <c r="F792" s="6">
        <f t="shared" si="11"/>
        <v>1.194158807509136</v>
      </c>
    </row>
    <row r="793" spans="1:6" ht="15">
      <c r="A793" s="4" t="s">
        <v>86</v>
      </c>
      <c r="B793" s="4" t="s">
        <v>131</v>
      </c>
      <c r="C793" s="4">
        <v>52903003</v>
      </c>
      <c r="D793" s="4">
        <v>2988</v>
      </c>
      <c r="E793" s="5">
        <v>5591.0930899999985</v>
      </c>
      <c r="F793" s="6">
        <f t="shared" si="11"/>
        <v>0.5344214363635288</v>
      </c>
    </row>
    <row r="794" spans="1:6" ht="15">
      <c r="A794" s="4" t="s">
        <v>86</v>
      </c>
      <c r="B794" s="4" t="s">
        <v>131</v>
      </c>
      <c r="C794" s="4">
        <v>52903004</v>
      </c>
      <c r="D794" s="4">
        <v>2874</v>
      </c>
      <c r="E794" s="5">
        <v>3123.5873700000016</v>
      </c>
      <c r="F794" s="6">
        <f t="shared" si="11"/>
        <v>0.9200959216325678</v>
      </c>
    </row>
    <row r="795" spans="1:6" ht="15">
      <c r="A795" s="4" t="s">
        <v>86</v>
      </c>
      <c r="B795" s="4" t="s">
        <v>131</v>
      </c>
      <c r="C795" s="4">
        <v>52903005</v>
      </c>
      <c r="D795" s="4">
        <v>2779</v>
      </c>
      <c r="E795" s="5">
        <v>3203.037750000001</v>
      </c>
      <c r="F795" s="6">
        <f t="shared" si="11"/>
        <v>0.8676138768579919</v>
      </c>
    </row>
    <row r="796" spans="1:6" ht="15">
      <c r="A796" s="4" t="s">
        <v>86</v>
      </c>
      <c r="B796" s="4" t="s">
        <v>131</v>
      </c>
      <c r="C796" s="4">
        <v>52903006</v>
      </c>
      <c r="D796" s="4">
        <v>3455</v>
      </c>
      <c r="E796" s="5">
        <v>4746.323739999999</v>
      </c>
      <c r="F796" s="6">
        <f t="shared" si="11"/>
        <v>0.7279318034888199</v>
      </c>
    </row>
    <row r="797" spans="1:6" ht="15">
      <c r="A797" s="4" t="s">
        <v>86</v>
      </c>
      <c r="B797" s="4" t="s">
        <v>131</v>
      </c>
      <c r="C797" s="4">
        <v>52903007</v>
      </c>
      <c r="D797" s="4">
        <v>2854</v>
      </c>
      <c r="E797" s="5">
        <v>2392.5268699999992</v>
      </c>
      <c r="F797" s="6">
        <f t="shared" si="11"/>
        <v>1.192881064696256</v>
      </c>
    </row>
    <row r="798" spans="1:6" ht="15">
      <c r="A798" s="4" t="s">
        <v>86</v>
      </c>
      <c r="B798" s="4" t="s">
        <v>131</v>
      </c>
      <c r="C798" s="4">
        <v>52903008</v>
      </c>
      <c r="D798" s="4">
        <v>2851</v>
      </c>
      <c r="E798" s="5">
        <v>3795.535540000001</v>
      </c>
      <c r="F798" s="6">
        <f t="shared" si="11"/>
        <v>0.7511456472885508</v>
      </c>
    </row>
    <row r="799" spans="1:6" ht="15">
      <c r="A799" s="4" t="s">
        <v>86</v>
      </c>
      <c r="B799" s="4" t="s">
        <v>131</v>
      </c>
      <c r="C799" s="4">
        <v>52903009</v>
      </c>
      <c r="D799" s="4">
        <v>3514</v>
      </c>
      <c r="E799" s="5">
        <v>2766.1330899999994</v>
      </c>
      <c r="F799" s="6">
        <f t="shared" si="11"/>
        <v>1.2703654833903892</v>
      </c>
    </row>
    <row r="800" spans="1:6" ht="15">
      <c r="A800" s="4" t="s">
        <v>86</v>
      </c>
      <c r="B800" s="4" t="s">
        <v>131</v>
      </c>
      <c r="C800" s="4">
        <v>52903010</v>
      </c>
      <c r="D800" s="4">
        <v>3062</v>
      </c>
      <c r="E800" s="5">
        <v>4446.420050000002</v>
      </c>
      <c r="F800" s="6">
        <f t="shared" si="11"/>
        <v>0.6886438900436315</v>
      </c>
    </row>
    <row r="801" spans="1:6" ht="15">
      <c r="A801" s="4" t="s">
        <v>86</v>
      </c>
      <c r="B801" s="4" t="s">
        <v>131</v>
      </c>
      <c r="C801" s="4">
        <v>52903011</v>
      </c>
      <c r="D801" s="4">
        <v>3892</v>
      </c>
      <c r="E801" s="5">
        <v>4422.581330000001</v>
      </c>
      <c r="F801" s="6">
        <f t="shared" si="11"/>
        <v>0.880029039511185</v>
      </c>
    </row>
    <row r="802" spans="1:6" ht="15">
      <c r="A802" s="4" t="s">
        <v>86</v>
      </c>
      <c r="B802" s="4" t="s">
        <v>131</v>
      </c>
      <c r="C802" s="4">
        <v>52903012</v>
      </c>
      <c r="D802" s="4">
        <v>4002</v>
      </c>
      <c r="E802" s="5">
        <v>6228.811889999997</v>
      </c>
      <c r="F802" s="6">
        <f t="shared" si="11"/>
        <v>0.6424981313731729</v>
      </c>
    </row>
    <row r="803" spans="1:6" ht="15">
      <c r="A803" s="4" t="s">
        <v>86</v>
      </c>
      <c r="B803" s="4" t="s">
        <v>131</v>
      </c>
      <c r="C803" s="4">
        <v>52903013</v>
      </c>
      <c r="D803" s="4">
        <v>3266</v>
      </c>
      <c r="E803" s="5">
        <v>5065.561060000001</v>
      </c>
      <c r="F803" s="6">
        <f t="shared" si="11"/>
        <v>0.6447459543602855</v>
      </c>
    </row>
    <row r="804" spans="1:6" ht="15">
      <c r="A804" s="4" t="s">
        <v>86</v>
      </c>
      <c r="B804" s="4" t="s">
        <v>131</v>
      </c>
      <c r="C804" s="4">
        <v>52903014</v>
      </c>
      <c r="D804" s="4">
        <v>3327</v>
      </c>
      <c r="E804" s="5">
        <v>3786.866180000002</v>
      </c>
      <c r="F804" s="6">
        <f t="shared" si="11"/>
        <v>0.8785628648752511</v>
      </c>
    </row>
    <row r="805" spans="1:6" ht="15">
      <c r="A805" s="4" t="s">
        <v>86</v>
      </c>
      <c r="B805" s="4" t="s">
        <v>131</v>
      </c>
      <c r="C805" s="4">
        <v>52903015</v>
      </c>
      <c r="D805" s="4">
        <v>3327</v>
      </c>
      <c r="E805" s="5">
        <v>3874.040319999999</v>
      </c>
      <c r="F805" s="6">
        <f t="shared" si="11"/>
        <v>0.8587933333641713</v>
      </c>
    </row>
    <row r="806" spans="1:6" ht="15">
      <c r="A806" s="4" t="s">
        <v>86</v>
      </c>
      <c r="B806" s="4" t="s">
        <v>131</v>
      </c>
      <c r="C806" s="4">
        <v>52903016</v>
      </c>
      <c r="D806" s="4">
        <v>2821</v>
      </c>
      <c r="E806" s="5">
        <v>3752.24836</v>
      </c>
      <c r="F806" s="6">
        <f t="shared" si="11"/>
        <v>0.7518159059172724</v>
      </c>
    </row>
    <row r="807" spans="1:6" ht="15">
      <c r="A807" s="4" t="s">
        <v>86</v>
      </c>
      <c r="B807" s="4" t="s">
        <v>131</v>
      </c>
      <c r="C807" s="4">
        <v>52903017</v>
      </c>
      <c r="D807" s="4">
        <v>3688</v>
      </c>
      <c r="E807" s="5">
        <v>4119.156860000001</v>
      </c>
      <c r="F807" s="6">
        <f t="shared" si="11"/>
        <v>0.8953288562067527</v>
      </c>
    </row>
    <row r="808" spans="1:6" ht="15">
      <c r="A808" s="4" t="s">
        <v>86</v>
      </c>
      <c r="B808" s="4" t="s">
        <v>131</v>
      </c>
      <c r="C808" s="4">
        <v>52903018</v>
      </c>
      <c r="D808" s="4">
        <v>3318</v>
      </c>
      <c r="E808" s="5">
        <v>3847.9359700000005</v>
      </c>
      <c r="F808" s="6">
        <f t="shared" si="11"/>
        <v>0.8622804604516326</v>
      </c>
    </row>
    <row r="809" spans="1:6" ht="15">
      <c r="A809" s="4" t="s">
        <v>86</v>
      </c>
      <c r="B809" s="4" t="s">
        <v>131</v>
      </c>
      <c r="C809" s="4">
        <v>52903019</v>
      </c>
      <c r="D809" s="4">
        <v>3831</v>
      </c>
      <c r="E809" s="5">
        <v>4845.134879999999</v>
      </c>
      <c r="F809" s="6">
        <f aca="true" t="shared" si="12" ref="F809:F878">(D809/E809)</f>
        <v>0.7906900622754183</v>
      </c>
    </row>
    <row r="810" spans="1:6" ht="15">
      <c r="A810" s="7" t="s">
        <v>9</v>
      </c>
      <c r="B810" s="7"/>
      <c r="C810" s="7"/>
      <c r="D810" s="8">
        <f>SUM(D791:D809)</f>
        <v>62315</v>
      </c>
      <c r="E810" s="8">
        <f>SUM(E791:E809)</f>
        <v>76558.23232</v>
      </c>
      <c r="F810" s="9">
        <f>D810/E810</f>
        <v>0.8139555748823225</v>
      </c>
    </row>
    <row r="811" spans="1:6" ht="15">
      <c r="A811" s="4" t="s">
        <v>86</v>
      </c>
      <c r="B811" s="4" t="s">
        <v>132</v>
      </c>
      <c r="C811" s="4">
        <v>52904001</v>
      </c>
      <c r="D811" s="4">
        <v>4086</v>
      </c>
      <c r="E811" s="5">
        <v>4481.3804500000015</v>
      </c>
      <c r="F811" s="6">
        <f t="shared" si="12"/>
        <v>0.9117726213135952</v>
      </c>
    </row>
    <row r="812" spans="1:6" ht="15">
      <c r="A812" s="4" t="s">
        <v>86</v>
      </c>
      <c r="B812" s="4" t="s">
        <v>132</v>
      </c>
      <c r="C812" s="4">
        <v>52904002</v>
      </c>
      <c r="D812" s="4">
        <v>3744</v>
      </c>
      <c r="E812" s="5">
        <v>4457.071960000002</v>
      </c>
      <c r="F812" s="6">
        <f t="shared" si="12"/>
        <v>0.84001336159715</v>
      </c>
    </row>
    <row r="813" spans="1:6" ht="15">
      <c r="A813" s="4" t="s">
        <v>86</v>
      </c>
      <c r="B813" s="4" t="s">
        <v>132</v>
      </c>
      <c r="C813" s="4">
        <v>52904003</v>
      </c>
      <c r="D813" s="4">
        <v>3480</v>
      </c>
      <c r="E813" s="5">
        <v>3870.1716699999993</v>
      </c>
      <c r="F813" s="6">
        <f t="shared" si="12"/>
        <v>0.8991849191020512</v>
      </c>
    </row>
    <row r="814" spans="1:6" ht="15">
      <c r="A814" s="4" t="s">
        <v>86</v>
      </c>
      <c r="B814" s="4" t="s">
        <v>132</v>
      </c>
      <c r="C814" s="4">
        <v>52904004</v>
      </c>
      <c r="D814" s="4">
        <v>4357</v>
      </c>
      <c r="E814" s="5">
        <v>5312.5085700000045</v>
      </c>
      <c r="F814" s="6">
        <f t="shared" si="12"/>
        <v>0.8201398534402734</v>
      </c>
    </row>
    <row r="815" spans="1:6" ht="15">
      <c r="A815" s="4" t="s">
        <v>86</v>
      </c>
      <c r="B815" s="4" t="s">
        <v>132</v>
      </c>
      <c r="C815" s="4">
        <v>52904005</v>
      </c>
      <c r="D815" s="4">
        <v>3651</v>
      </c>
      <c r="E815" s="5">
        <v>5108.847050000002</v>
      </c>
      <c r="F815" s="6">
        <f t="shared" si="12"/>
        <v>0.7146426511241902</v>
      </c>
    </row>
    <row r="816" spans="1:6" ht="15">
      <c r="A816" s="4" t="s">
        <v>86</v>
      </c>
      <c r="B816" s="4" t="s">
        <v>132</v>
      </c>
      <c r="C816" s="4">
        <v>52904006</v>
      </c>
      <c r="D816" s="4">
        <v>3508</v>
      </c>
      <c r="E816" s="5">
        <v>3771.5271900000007</v>
      </c>
      <c r="F816" s="6">
        <f t="shared" si="12"/>
        <v>0.9301271933823707</v>
      </c>
    </row>
    <row r="817" spans="1:6" ht="15">
      <c r="A817" s="4" t="s">
        <v>86</v>
      </c>
      <c r="B817" s="4" t="s">
        <v>132</v>
      </c>
      <c r="C817" s="4">
        <v>52904007</v>
      </c>
      <c r="D817" s="4">
        <v>3307</v>
      </c>
      <c r="E817" s="5">
        <v>4006.2256400000006</v>
      </c>
      <c r="F817" s="6">
        <f t="shared" si="12"/>
        <v>0.8254652376494699</v>
      </c>
    </row>
    <row r="818" spans="1:6" ht="15">
      <c r="A818" s="4" t="s">
        <v>86</v>
      </c>
      <c r="B818" s="4" t="s">
        <v>132</v>
      </c>
      <c r="C818" s="4">
        <v>52904008</v>
      </c>
      <c r="D818" s="4">
        <v>4555</v>
      </c>
      <c r="E818" s="5">
        <v>4761.820810000002</v>
      </c>
      <c r="F818" s="6">
        <f t="shared" si="12"/>
        <v>0.9565668641781584</v>
      </c>
    </row>
    <row r="819" spans="1:6" ht="15">
      <c r="A819" s="4" t="s">
        <v>86</v>
      </c>
      <c r="B819" s="4" t="s">
        <v>132</v>
      </c>
      <c r="C819" s="4">
        <v>52904009</v>
      </c>
      <c r="D819" s="4">
        <v>4238</v>
      </c>
      <c r="E819" s="5">
        <v>4205.166899999999</v>
      </c>
      <c r="F819" s="6">
        <f t="shared" si="12"/>
        <v>1.0078077994954258</v>
      </c>
    </row>
    <row r="820" spans="1:6" ht="15">
      <c r="A820" s="4" t="s">
        <v>86</v>
      </c>
      <c r="B820" s="4" t="s">
        <v>132</v>
      </c>
      <c r="C820" s="4">
        <v>52904010</v>
      </c>
      <c r="D820" s="4">
        <v>3882</v>
      </c>
      <c r="E820" s="5">
        <v>4891.7562300000045</v>
      </c>
      <c r="F820" s="6">
        <f t="shared" si="12"/>
        <v>0.7935800186020301</v>
      </c>
    </row>
    <row r="821" spans="1:6" ht="15">
      <c r="A821" s="4" t="s">
        <v>86</v>
      </c>
      <c r="B821" s="4" t="s">
        <v>132</v>
      </c>
      <c r="C821" s="4">
        <v>52904011</v>
      </c>
      <c r="D821" s="4">
        <v>3659</v>
      </c>
      <c r="E821" s="5">
        <v>3433.7511299999996</v>
      </c>
      <c r="F821" s="6">
        <f t="shared" si="12"/>
        <v>1.0655984844189919</v>
      </c>
    </row>
    <row r="822" spans="1:6" ht="15">
      <c r="A822" s="7" t="s">
        <v>9</v>
      </c>
      <c r="B822" s="7"/>
      <c r="C822" s="7"/>
      <c r="D822" s="8">
        <f>SUM(D811:D821)</f>
        <v>42467</v>
      </c>
      <c r="E822" s="8">
        <f>SUM(E811:E821)</f>
        <v>48300.22760000001</v>
      </c>
      <c r="F822" s="9">
        <f>D822/E822</f>
        <v>0.879229811331158</v>
      </c>
    </row>
    <row r="823" spans="1:6" ht="15">
      <c r="A823" s="4" t="s">
        <v>86</v>
      </c>
      <c r="B823" s="4" t="s">
        <v>133</v>
      </c>
      <c r="C823" s="4">
        <v>54301001</v>
      </c>
      <c r="D823" s="4">
        <v>3934</v>
      </c>
      <c r="E823" s="5">
        <v>4654.54575</v>
      </c>
      <c r="F823" s="6">
        <f t="shared" si="12"/>
        <v>0.8451952588499103</v>
      </c>
    </row>
    <row r="824" spans="1:6" ht="15">
      <c r="A824" s="4" t="s">
        <v>86</v>
      </c>
      <c r="B824" s="4" t="s">
        <v>133</v>
      </c>
      <c r="C824" s="4">
        <v>54301002</v>
      </c>
      <c r="D824" s="4">
        <v>3928</v>
      </c>
      <c r="E824" s="5">
        <v>4480.329820000001</v>
      </c>
      <c r="F824" s="6">
        <f t="shared" si="12"/>
        <v>0.8767211696035359</v>
      </c>
    </row>
    <row r="825" spans="1:6" ht="15">
      <c r="A825" s="4" t="s">
        <v>86</v>
      </c>
      <c r="B825" s="4" t="s">
        <v>133</v>
      </c>
      <c r="C825" s="4">
        <v>54301003</v>
      </c>
      <c r="D825" s="4">
        <v>4186</v>
      </c>
      <c r="E825" s="5">
        <v>4930.093960000002</v>
      </c>
      <c r="F825" s="6">
        <f t="shared" si="12"/>
        <v>0.8490710388002419</v>
      </c>
    </row>
    <row r="826" spans="1:6" ht="15">
      <c r="A826" s="4" t="s">
        <v>86</v>
      </c>
      <c r="B826" s="4" t="s">
        <v>133</v>
      </c>
      <c r="C826" s="4">
        <v>54301004</v>
      </c>
      <c r="D826" s="4">
        <v>3866</v>
      </c>
      <c r="E826" s="5">
        <v>4728.04508</v>
      </c>
      <c r="F826" s="6">
        <f t="shared" si="12"/>
        <v>0.8176740988264858</v>
      </c>
    </row>
    <row r="827" spans="1:6" ht="15">
      <c r="A827" s="4" t="s">
        <v>86</v>
      </c>
      <c r="B827" s="4" t="s">
        <v>133</v>
      </c>
      <c r="C827" s="4">
        <v>54301005</v>
      </c>
      <c r="D827" s="4">
        <v>4065</v>
      </c>
      <c r="E827" s="5">
        <v>4288.0621200000005</v>
      </c>
      <c r="F827" s="6">
        <f t="shared" si="12"/>
        <v>0.9479806696457093</v>
      </c>
    </row>
    <row r="828" spans="1:6" ht="15">
      <c r="A828" s="4" t="s">
        <v>86</v>
      </c>
      <c r="B828" s="4" t="s">
        <v>133</v>
      </c>
      <c r="C828" s="4">
        <v>54301006</v>
      </c>
      <c r="D828" s="4">
        <v>4231</v>
      </c>
      <c r="E828" s="5">
        <v>5432.5391199999995</v>
      </c>
      <c r="F828" s="6">
        <f t="shared" si="12"/>
        <v>0.7788255006620183</v>
      </c>
    </row>
    <row r="829" spans="1:6" ht="15">
      <c r="A829" s="4" t="s">
        <v>86</v>
      </c>
      <c r="B829" s="4" t="s">
        <v>133</v>
      </c>
      <c r="C829" s="4">
        <v>54301007</v>
      </c>
      <c r="D829" s="4">
        <v>3618</v>
      </c>
      <c r="E829" s="5">
        <v>4344.9361800000015</v>
      </c>
      <c r="F829" s="6">
        <f t="shared" si="12"/>
        <v>0.8326934735322162</v>
      </c>
    </row>
    <row r="830" spans="1:6" ht="15">
      <c r="A830" s="4" t="s">
        <v>86</v>
      </c>
      <c r="B830" s="4" t="s">
        <v>133</v>
      </c>
      <c r="C830" s="4">
        <v>54301008</v>
      </c>
      <c r="D830" s="4">
        <v>4071</v>
      </c>
      <c r="E830" s="5">
        <v>4601.809230000002</v>
      </c>
      <c r="F830" s="6">
        <f t="shared" si="12"/>
        <v>0.8846520567303044</v>
      </c>
    </row>
    <row r="831" spans="1:6" ht="15">
      <c r="A831" s="4" t="s">
        <v>86</v>
      </c>
      <c r="B831" s="4" t="s">
        <v>133</v>
      </c>
      <c r="C831" s="4">
        <v>54301009</v>
      </c>
      <c r="D831" s="4">
        <v>3996</v>
      </c>
      <c r="E831" s="5">
        <v>5640.399320000001</v>
      </c>
      <c r="F831" s="6">
        <f t="shared" si="12"/>
        <v>0.7084604782911007</v>
      </c>
    </row>
    <row r="832" spans="1:6" ht="15">
      <c r="A832" s="4" t="s">
        <v>86</v>
      </c>
      <c r="B832" s="4" t="s">
        <v>133</v>
      </c>
      <c r="C832" s="4">
        <v>54301010</v>
      </c>
      <c r="D832" s="4">
        <v>4146</v>
      </c>
      <c r="E832" s="5">
        <v>4746.266610000001</v>
      </c>
      <c r="F832" s="6">
        <f t="shared" si="12"/>
        <v>0.8735286785754329</v>
      </c>
    </row>
    <row r="833" spans="1:6" ht="15">
      <c r="A833" s="4" t="s">
        <v>86</v>
      </c>
      <c r="B833" s="4" t="s">
        <v>133</v>
      </c>
      <c r="C833" s="4">
        <v>54301011</v>
      </c>
      <c r="D833" s="4">
        <v>3644</v>
      </c>
      <c r="E833" s="5">
        <v>4386.737049999999</v>
      </c>
      <c r="F833" s="6">
        <f t="shared" si="12"/>
        <v>0.8306857599317472</v>
      </c>
    </row>
    <row r="834" spans="1:6" ht="15">
      <c r="A834" s="7" t="s">
        <v>9</v>
      </c>
      <c r="B834" s="7"/>
      <c r="C834" s="7"/>
      <c r="D834" s="8">
        <f>SUM(D823:D833)</f>
        <v>43685</v>
      </c>
      <c r="E834" s="8">
        <f>SUM(E823:E833)</f>
        <v>52233.764240000004</v>
      </c>
      <c r="F834" s="9">
        <f>D834/E834</f>
        <v>0.8363364317241095</v>
      </c>
    </row>
    <row r="835" spans="1:6" ht="15">
      <c r="A835" s="4" t="s">
        <v>86</v>
      </c>
      <c r="B835" s="4" t="s">
        <v>134</v>
      </c>
      <c r="C835" s="4">
        <v>54302001</v>
      </c>
      <c r="D835" s="4">
        <v>1793</v>
      </c>
      <c r="E835" s="5">
        <v>1698.1849599999998</v>
      </c>
      <c r="F835" s="6">
        <f t="shared" si="12"/>
        <v>1.055833164368621</v>
      </c>
    </row>
    <row r="836" spans="1:6" ht="15">
      <c r="A836" s="4" t="s">
        <v>86</v>
      </c>
      <c r="B836" s="4" t="s">
        <v>134</v>
      </c>
      <c r="C836" s="4">
        <v>54302002</v>
      </c>
      <c r="D836" s="4">
        <v>1772</v>
      </c>
      <c r="E836" s="5">
        <v>2664.230699999999</v>
      </c>
      <c r="F836" s="6">
        <f t="shared" si="12"/>
        <v>0.6651075674490203</v>
      </c>
    </row>
    <row r="837" spans="1:6" ht="15">
      <c r="A837" s="4" t="s">
        <v>86</v>
      </c>
      <c r="B837" s="4" t="s">
        <v>134</v>
      </c>
      <c r="C837" s="4">
        <v>54302003</v>
      </c>
      <c r="D837" s="4">
        <v>2622</v>
      </c>
      <c r="E837" s="5">
        <v>2330.0306999999993</v>
      </c>
      <c r="F837" s="6">
        <f t="shared" si="12"/>
        <v>1.1253070614048135</v>
      </c>
    </row>
    <row r="838" spans="1:6" ht="15">
      <c r="A838" s="4" t="s">
        <v>86</v>
      </c>
      <c r="B838" s="4" t="s">
        <v>134</v>
      </c>
      <c r="C838" s="4">
        <v>54302004</v>
      </c>
      <c r="D838" s="4">
        <v>992</v>
      </c>
      <c r="E838" s="5">
        <v>1898.859799999999</v>
      </c>
      <c r="F838" s="6">
        <f t="shared" si="12"/>
        <v>0.522418769410991</v>
      </c>
    </row>
    <row r="839" spans="1:6" ht="15">
      <c r="A839" s="7" t="s">
        <v>9</v>
      </c>
      <c r="B839" s="7"/>
      <c r="C839" s="7"/>
      <c r="D839" s="8">
        <f>SUM(D835:D838)</f>
        <v>7179</v>
      </c>
      <c r="E839" s="8">
        <f>SUM(E835:E838)</f>
        <v>8591.306159999996</v>
      </c>
      <c r="F839" s="9">
        <f>D839/E839</f>
        <v>0.8356121719214815</v>
      </c>
    </row>
    <row r="840" spans="1:6" ht="15">
      <c r="A840" s="4" t="s">
        <v>86</v>
      </c>
      <c r="B840" s="4" t="s">
        <v>135</v>
      </c>
      <c r="C840" s="4">
        <v>54303001</v>
      </c>
      <c r="D840" s="4">
        <v>6944</v>
      </c>
      <c r="E840" s="5">
        <v>6914.120450000004</v>
      </c>
      <c r="F840" s="6">
        <f t="shared" si="12"/>
        <v>1.0043215258131635</v>
      </c>
    </row>
    <row r="841" spans="1:6" ht="15">
      <c r="A841" s="4" t="s">
        <v>86</v>
      </c>
      <c r="B841" s="4" t="s">
        <v>135</v>
      </c>
      <c r="C841" s="4">
        <v>54303002</v>
      </c>
      <c r="D841" s="4">
        <v>4170</v>
      </c>
      <c r="E841" s="5">
        <v>4260.691899999998</v>
      </c>
      <c r="F841" s="6">
        <f t="shared" si="12"/>
        <v>0.9787142787771165</v>
      </c>
    </row>
    <row r="842" spans="1:6" ht="15">
      <c r="A842" s="4" t="s">
        <v>86</v>
      </c>
      <c r="B842" s="4" t="s">
        <v>135</v>
      </c>
      <c r="C842" s="4">
        <v>54303003</v>
      </c>
      <c r="D842" s="4">
        <v>5264</v>
      </c>
      <c r="E842" s="5">
        <v>4002.8586900000014</v>
      </c>
      <c r="F842" s="6">
        <f t="shared" si="12"/>
        <v>1.3150601626658966</v>
      </c>
    </row>
    <row r="843" spans="1:6" ht="15">
      <c r="A843" s="4" t="s">
        <v>86</v>
      </c>
      <c r="B843" s="4" t="s">
        <v>135</v>
      </c>
      <c r="C843" s="4">
        <v>54303004</v>
      </c>
      <c r="D843" s="4">
        <v>7037</v>
      </c>
      <c r="E843" s="5">
        <v>7043.2958400000025</v>
      </c>
      <c r="F843" s="6">
        <f t="shared" si="12"/>
        <v>0.9991061230220876</v>
      </c>
    </row>
    <row r="844" spans="1:6" ht="15">
      <c r="A844" s="4" t="s">
        <v>86</v>
      </c>
      <c r="B844" s="4" t="s">
        <v>135</v>
      </c>
      <c r="C844" s="4">
        <v>54303005</v>
      </c>
      <c r="D844" s="4">
        <v>3573</v>
      </c>
      <c r="E844" s="5">
        <v>2302.9990500000017</v>
      </c>
      <c r="F844" s="6">
        <f t="shared" si="12"/>
        <v>1.5514552643866688</v>
      </c>
    </row>
    <row r="845" spans="1:6" ht="15">
      <c r="A845" s="4" t="s">
        <v>86</v>
      </c>
      <c r="B845" s="4" t="s">
        <v>135</v>
      </c>
      <c r="C845" s="4">
        <v>54303006</v>
      </c>
      <c r="D845" s="4">
        <v>4734</v>
      </c>
      <c r="E845" s="5">
        <v>6016.2776600000025</v>
      </c>
      <c r="F845" s="6">
        <f t="shared" si="12"/>
        <v>0.7868652790868694</v>
      </c>
    </row>
    <row r="846" spans="1:6" ht="15">
      <c r="A846" s="4" t="s">
        <v>86</v>
      </c>
      <c r="B846" s="4" t="s">
        <v>135</v>
      </c>
      <c r="C846" s="4">
        <v>54303007</v>
      </c>
      <c r="D846" s="4">
        <v>5211</v>
      </c>
      <c r="E846" s="5">
        <v>4166.124900000002</v>
      </c>
      <c r="F846" s="6">
        <f t="shared" si="12"/>
        <v>1.2508026343617298</v>
      </c>
    </row>
    <row r="847" spans="1:6" ht="15">
      <c r="A847" s="4" t="s">
        <v>86</v>
      </c>
      <c r="B847" s="4" t="s">
        <v>135</v>
      </c>
      <c r="C847" s="4">
        <v>54303008</v>
      </c>
      <c r="D847" s="4">
        <v>5013</v>
      </c>
      <c r="E847" s="5">
        <v>5699.21815</v>
      </c>
      <c r="F847" s="6">
        <f t="shared" si="12"/>
        <v>0.8795943352335093</v>
      </c>
    </row>
    <row r="848" spans="1:6" ht="15">
      <c r="A848" s="7" t="s">
        <v>9</v>
      </c>
      <c r="B848" s="7"/>
      <c r="C848" s="7"/>
      <c r="D848" s="8">
        <f>SUM(D840:D847)</f>
        <v>41946</v>
      </c>
      <c r="E848" s="8">
        <f>SUM(E840:E847)</f>
        <v>40405.586640000016</v>
      </c>
      <c r="F848" s="9">
        <f>D848/E848</f>
        <v>1.0381237716884189</v>
      </c>
    </row>
    <row r="849" spans="1:6" ht="15">
      <c r="A849" s="4" t="s">
        <v>86</v>
      </c>
      <c r="B849" s="4" t="s">
        <v>136</v>
      </c>
      <c r="C849" s="4">
        <v>54304001</v>
      </c>
      <c r="D849" s="4">
        <v>3105</v>
      </c>
      <c r="E849" s="5">
        <v>4114.47817</v>
      </c>
      <c r="F849" s="6">
        <f t="shared" si="12"/>
        <v>0.7546521993091532</v>
      </c>
    </row>
    <row r="850" spans="1:6" ht="15">
      <c r="A850" s="4" t="s">
        <v>86</v>
      </c>
      <c r="B850" s="4" t="s">
        <v>136</v>
      </c>
      <c r="C850" s="4">
        <v>54304002</v>
      </c>
      <c r="D850" s="4">
        <v>3123</v>
      </c>
      <c r="E850" s="5">
        <v>3486.21077</v>
      </c>
      <c r="F850" s="6">
        <f t="shared" si="12"/>
        <v>0.8958150284183763</v>
      </c>
    </row>
    <row r="851" spans="1:6" ht="15">
      <c r="A851" s="4" t="s">
        <v>86</v>
      </c>
      <c r="B851" s="4" t="s">
        <v>136</v>
      </c>
      <c r="C851" s="4">
        <v>54304003</v>
      </c>
      <c r="D851" s="4">
        <v>4279</v>
      </c>
      <c r="E851" s="5">
        <v>4859.62226</v>
      </c>
      <c r="F851" s="6">
        <f t="shared" si="12"/>
        <v>0.8805211127664889</v>
      </c>
    </row>
    <row r="852" spans="1:6" ht="15">
      <c r="A852" s="4" t="s">
        <v>86</v>
      </c>
      <c r="B852" s="4" t="s">
        <v>136</v>
      </c>
      <c r="C852" s="4">
        <v>54304004</v>
      </c>
      <c r="D852" s="4">
        <v>3734</v>
      </c>
      <c r="E852" s="5">
        <v>6857.01829</v>
      </c>
      <c r="F852" s="6">
        <f t="shared" si="12"/>
        <v>0.5445515590129774</v>
      </c>
    </row>
    <row r="853" spans="1:6" ht="15">
      <c r="A853" s="4" t="s">
        <v>86</v>
      </c>
      <c r="B853" s="4" t="s">
        <v>136</v>
      </c>
      <c r="C853" s="4">
        <v>54304005</v>
      </c>
      <c r="D853" s="4">
        <v>3392</v>
      </c>
      <c r="E853" s="5">
        <v>4392.59293</v>
      </c>
      <c r="F853" s="6">
        <f t="shared" si="12"/>
        <v>0.7722090469239088</v>
      </c>
    </row>
    <row r="854" spans="1:6" ht="15">
      <c r="A854" s="4" t="s">
        <v>86</v>
      </c>
      <c r="B854" s="4" t="s">
        <v>136</v>
      </c>
      <c r="C854" s="4">
        <v>54304006</v>
      </c>
      <c r="D854" s="4">
        <v>3556</v>
      </c>
      <c r="E854" s="5">
        <v>3890.75615</v>
      </c>
      <c r="F854" s="6">
        <f t="shared" si="12"/>
        <v>0.9139611589382182</v>
      </c>
    </row>
    <row r="855" spans="1:6" ht="15">
      <c r="A855" s="4" t="s">
        <v>86</v>
      </c>
      <c r="B855" s="4" t="s">
        <v>136</v>
      </c>
      <c r="C855" s="4">
        <v>54304007</v>
      </c>
      <c r="D855" s="4">
        <v>3539</v>
      </c>
      <c r="E855" s="5">
        <v>3750.33952</v>
      </c>
      <c r="F855" s="6">
        <f t="shared" si="12"/>
        <v>0.9436478967109623</v>
      </c>
    </row>
    <row r="856" spans="1:6" ht="15">
      <c r="A856" s="4" t="s">
        <v>86</v>
      </c>
      <c r="B856" s="4" t="s">
        <v>136</v>
      </c>
      <c r="C856" s="4">
        <v>54304008</v>
      </c>
      <c r="D856" s="4">
        <v>3994</v>
      </c>
      <c r="E856" s="5">
        <v>6166.405810000003</v>
      </c>
      <c r="F856" s="6">
        <f t="shared" si="12"/>
        <v>0.6477030742159342</v>
      </c>
    </row>
    <row r="857" spans="1:6" ht="15">
      <c r="A857" s="4" t="s">
        <v>86</v>
      </c>
      <c r="B857" s="4" t="s">
        <v>136</v>
      </c>
      <c r="C857" s="4">
        <v>54304009</v>
      </c>
      <c r="D857" s="4">
        <v>3729</v>
      </c>
      <c r="E857" s="5">
        <v>4035.2923000000014</v>
      </c>
      <c r="F857" s="6">
        <f t="shared" si="12"/>
        <v>0.9240966261601418</v>
      </c>
    </row>
    <row r="858" spans="1:6" ht="15">
      <c r="A858" s="4" t="s">
        <v>86</v>
      </c>
      <c r="B858" s="4" t="s">
        <v>136</v>
      </c>
      <c r="C858" s="4">
        <v>54304010</v>
      </c>
      <c r="D858" s="4">
        <v>3546</v>
      </c>
      <c r="E858" s="5">
        <v>4203.945150000001</v>
      </c>
      <c r="F858" s="6">
        <f t="shared" si="12"/>
        <v>0.8434934028575513</v>
      </c>
    </row>
    <row r="859" spans="1:6" ht="15">
      <c r="A859" s="4" t="s">
        <v>86</v>
      </c>
      <c r="B859" s="4" t="s">
        <v>136</v>
      </c>
      <c r="C859" s="4">
        <v>54304011</v>
      </c>
      <c r="D859" s="4">
        <v>3563</v>
      </c>
      <c r="E859" s="5">
        <v>4130.062350000001</v>
      </c>
      <c r="F859" s="6">
        <f t="shared" si="12"/>
        <v>0.8626988403698068</v>
      </c>
    </row>
    <row r="860" spans="1:6" ht="15">
      <c r="A860" s="4" t="s">
        <v>86</v>
      </c>
      <c r="B860" s="4" t="s">
        <v>136</v>
      </c>
      <c r="C860" s="4">
        <v>54304012</v>
      </c>
      <c r="D860" s="4">
        <v>4510</v>
      </c>
      <c r="E860" s="5">
        <v>5208.278319999999</v>
      </c>
      <c r="F860" s="6">
        <f t="shared" si="12"/>
        <v>0.865929146428565</v>
      </c>
    </row>
    <row r="861" spans="1:6" ht="15">
      <c r="A861" s="7" t="s">
        <v>9</v>
      </c>
      <c r="B861" s="7"/>
      <c r="C861" s="7"/>
      <c r="D861" s="8">
        <f>SUM(D849:D860)</f>
        <v>44070</v>
      </c>
      <c r="E861" s="8">
        <f>SUM(E849:E860)</f>
        <v>55095.00202</v>
      </c>
      <c r="F861" s="9">
        <f>D861/E861</f>
        <v>0.7998910678685914</v>
      </c>
    </row>
    <row r="862" spans="1:6" ht="15">
      <c r="A862" s="4" t="s">
        <v>86</v>
      </c>
      <c r="B862" s="4" t="s">
        <v>137</v>
      </c>
      <c r="C862" s="4">
        <v>54305001</v>
      </c>
      <c r="D862" s="4">
        <v>4103</v>
      </c>
      <c r="E862" s="5">
        <v>4656.407440000002</v>
      </c>
      <c r="F862" s="6">
        <f t="shared" si="12"/>
        <v>0.8811514140180136</v>
      </c>
    </row>
    <row r="863" spans="1:6" ht="15">
      <c r="A863" s="4" t="s">
        <v>86</v>
      </c>
      <c r="B863" s="4" t="s">
        <v>137</v>
      </c>
      <c r="C863" s="4">
        <v>54305002</v>
      </c>
      <c r="D863" s="4">
        <v>4058</v>
      </c>
      <c r="E863" s="5">
        <v>4647.447660000002</v>
      </c>
      <c r="F863" s="6">
        <f t="shared" si="12"/>
        <v>0.8731674452036752</v>
      </c>
    </row>
    <row r="864" spans="1:6" ht="15">
      <c r="A864" s="4" t="s">
        <v>86</v>
      </c>
      <c r="B864" s="4" t="s">
        <v>137</v>
      </c>
      <c r="C864" s="4">
        <v>54305003</v>
      </c>
      <c r="D864" s="4">
        <v>3424</v>
      </c>
      <c r="E864" s="5">
        <v>3763.99972</v>
      </c>
      <c r="F864" s="6">
        <f t="shared" si="12"/>
        <v>0.909670630900047</v>
      </c>
    </row>
    <row r="865" spans="1:6" ht="15">
      <c r="A865" s="4" t="s">
        <v>86</v>
      </c>
      <c r="B865" s="4" t="s">
        <v>137</v>
      </c>
      <c r="C865" s="4">
        <v>54305004</v>
      </c>
      <c r="D865" s="4">
        <v>3777</v>
      </c>
      <c r="E865" s="5">
        <v>3819.7957899999997</v>
      </c>
      <c r="F865" s="6">
        <f t="shared" si="12"/>
        <v>0.9887963146846654</v>
      </c>
    </row>
    <row r="866" spans="1:6" ht="15">
      <c r="A866" s="4" t="s">
        <v>86</v>
      </c>
      <c r="B866" s="4" t="s">
        <v>137</v>
      </c>
      <c r="C866" s="4">
        <v>54305005</v>
      </c>
      <c r="D866" s="4">
        <v>4068</v>
      </c>
      <c r="E866" s="5">
        <v>4412.120490000003</v>
      </c>
      <c r="F866" s="6">
        <f t="shared" si="12"/>
        <v>0.9220056454079288</v>
      </c>
    </row>
    <row r="867" spans="1:6" ht="15">
      <c r="A867" s="4" t="s">
        <v>86</v>
      </c>
      <c r="B867" s="4" t="s">
        <v>137</v>
      </c>
      <c r="C867" s="4">
        <v>54305006</v>
      </c>
      <c r="D867" s="4">
        <v>4070</v>
      </c>
      <c r="E867" s="5">
        <v>4979.225930000001</v>
      </c>
      <c r="F867" s="6">
        <f t="shared" si="12"/>
        <v>0.8173961288798154</v>
      </c>
    </row>
    <row r="868" spans="1:6" ht="15">
      <c r="A868" s="4" t="s">
        <v>86</v>
      </c>
      <c r="B868" s="4" t="s">
        <v>137</v>
      </c>
      <c r="C868" s="4">
        <v>54305007</v>
      </c>
      <c r="D868" s="4">
        <v>3929</v>
      </c>
      <c r="E868" s="5">
        <v>4573.090060000004</v>
      </c>
      <c r="F868" s="6">
        <f t="shared" si="12"/>
        <v>0.8591564890370859</v>
      </c>
    </row>
    <row r="869" spans="1:6" ht="15">
      <c r="A869" s="4" t="s">
        <v>86</v>
      </c>
      <c r="B869" s="4" t="s">
        <v>137</v>
      </c>
      <c r="C869" s="4">
        <v>54305008</v>
      </c>
      <c r="D869" s="4">
        <v>3355</v>
      </c>
      <c r="E869" s="5">
        <v>4532.7850800000015</v>
      </c>
      <c r="F869" s="6">
        <f t="shared" si="12"/>
        <v>0.7401630434240661</v>
      </c>
    </row>
    <row r="870" spans="1:6" ht="15">
      <c r="A870" s="4" t="s">
        <v>86</v>
      </c>
      <c r="B870" s="4" t="s">
        <v>137</v>
      </c>
      <c r="C870" s="4">
        <v>54305009</v>
      </c>
      <c r="D870" s="4">
        <v>3380</v>
      </c>
      <c r="E870" s="5">
        <v>3636.98062</v>
      </c>
      <c r="F870" s="6">
        <f t="shared" si="12"/>
        <v>0.9293423180242297</v>
      </c>
    </row>
    <row r="871" spans="1:6" ht="15">
      <c r="A871" s="4" t="s">
        <v>86</v>
      </c>
      <c r="B871" s="4" t="s">
        <v>137</v>
      </c>
      <c r="C871" s="4">
        <v>54305010</v>
      </c>
      <c r="D871" s="4">
        <v>4127</v>
      </c>
      <c r="E871" s="5">
        <v>5060.697219999998</v>
      </c>
      <c r="F871" s="6">
        <f t="shared" si="12"/>
        <v>0.8155002800187287</v>
      </c>
    </row>
    <row r="872" spans="1:6" ht="15">
      <c r="A872" s="4" t="s">
        <v>86</v>
      </c>
      <c r="B872" s="4" t="s">
        <v>137</v>
      </c>
      <c r="C872" s="4">
        <v>54305011</v>
      </c>
      <c r="D872" s="4">
        <v>3417</v>
      </c>
      <c r="E872" s="5">
        <v>3670.7560899999976</v>
      </c>
      <c r="F872" s="6">
        <f t="shared" si="12"/>
        <v>0.9308708931407105</v>
      </c>
    </row>
    <row r="873" spans="1:6" ht="15">
      <c r="A873" s="4" t="s">
        <v>86</v>
      </c>
      <c r="B873" s="4" t="s">
        <v>137</v>
      </c>
      <c r="C873" s="4">
        <v>54305012</v>
      </c>
      <c r="D873" s="4">
        <v>3531</v>
      </c>
      <c r="E873" s="5">
        <v>5122.5268399999995</v>
      </c>
      <c r="F873" s="6">
        <f t="shared" si="12"/>
        <v>0.6893082477240862</v>
      </c>
    </row>
    <row r="874" spans="1:6" ht="15">
      <c r="A874" s="4" t="s">
        <v>86</v>
      </c>
      <c r="B874" s="4" t="s">
        <v>137</v>
      </c>
      <c r="C874" s="4">
        <v>54305013</v>
      </c>
      <c r="D874" s="4">
        <v>4388</v>
      </c>
      <c r="E874" s="5">
        <v>5254.7184099999995</v>
      </c>
      <c r="F874" s="6">
        <f t="shared" si="12"/>
        <v>0.8350590188904148</v>
      </c>
    </row>
    <row r="875" spans="1:6" ht="15">
      <c r="A875" s="4" t="s">
        <v>86</v>
      </c>
      <c r="B875" s="4" t="s">
        <v>137</v>
      </c>
      <c r="C875" s="4">
        <v>54305014</v>
      </c>
      <c r="D875" s="4">
        <v>4474</v>
      </c>
      <c r="E875" s="5">
        <v>5015.116670000001</v>
      </c>
      <c r="F875" s="6">
        <f t="shared" si="12"/>
        <v>0.8921028750463743</v>
      </c>
    </row>
    <row r="876" spans="1:6" ht="15">
      <c r="A876" s="4" t="s">
        <v>86</v>
      </c>
      <c r="B876" s="4" t="s">
        <v>137</v>
      </c>
      <c r="C876" s="4">
        <v>54305015</v>
      </c>
      <c r="D876" s="4">
        <v>4004</v>
      </c>
      <c r="E876" s="5">
        <v>3545.88562</v>
      </c>
      <c r="F876" s="6">
        <f t="shared" si="12"/>
        <v>1.1291960398880547</v>
      </c>
    </row>
    <row r="877" spans="1:6" ht="15">
      <c r="A877" s="4" t="s">
        <v>86</v>
      </c>
      <c r="B877" s="4" t="s">
        <v>137</v>
      </c>
      <c r="C877" s="4">
        <v>54305016</v>
      </c>
      <c r="D877" s="4">
        <v>3876</v>
      </c>
      <c r="E877" s="5">
        <v>5168.094319999999</v>
      </c>
      <c r="F877" s="6">
        <f t="shared" si="12"/>
        <v>0.7499863121693182</v>
      </c>
    </row>
    <row r="878" spans="1:6" ht="15">
      <c r="A878" s="4" t="s">
        <v>86</v>
      </c>
      <c r="B878" s="4" t="s">
        <v>137</v>
      </c>
      <c r="C878" s="4">
        <v>54305017</v>
      </c>
      <c r="D878" s="4">
        <v>3699</v>
      </c>
      <c r="E878" s="5">
        <v>4953.980410000002</v>
      </c>
      <c r="F878" s="6">
        <f t="shared" si="12"/>
        <v>0.7466723107207439</v>
      </c>
    </row>
    <row r="879" spans="1:6" ht="15">
      <c r="A879" s="4" t="s">
        <v>86</v>
      </c>
      <c r="B879" s="4" t="s">
        <v>137</v>
      </c>
      <c r="C879" s="4">
        <v>54305018</v>
      </c>
      <c r="D879" s="4">
        <v>4155</v>
      </c>
      <c r="E879" s="5">
        <v>4226.498320000001</v>
      </c>
      <c r="F879" s="6">
        <f>(D879/E879)</f>
        <v>0.9830833199053536</v>
      </c>
    </row>
    <row r="880" spans="1:6" ht="15">
      <c r="A880" s="4" t="s">
        <v>86</v>
      </c>
      <c r="B880" s="4" t="s">
        <v>137</v>
      </c>
      <c r="C880" s="4">
        <v>54305019</v>
      </c>
      <c r="D880" s="4">
        <v>3667</v>
      </c>
      <c r="E880" s="5">
        <v>3745.3146699999993</v>
      </c>
      <c r="F880" s="6">
        <f>(D880/E880)</f>
        <v>0.9790899625531333</v>
      </c>
    </row>
    <row r="881" spans="1:6" ht="15">
      <c r="A881" s="4" t="s">
        <v>86</v>
      </c>
      <c r="B881" s="4" t="s">
        <v>137</v>
      </c>
      <c r="C881" s="4">
        <v>54305020</v>
      </c>
      <c r="D881" s="4">
        <v>3869</v>
      </c>
      <c r="E881" s="5">
        <v>4905.774289999999</v>
      </c>
      <c r="F881" s="6">
        <f>(D881/E881)</f>
        <v>0.7886624559728778</v>
      </c>
    </row>
    <row r="882" spans="1:6" ht="15">
      <c r="A882" s="7" t="s">
        <v>9</v>
      </c>
      <c r="B882" s="7"/>
      <c r="C882" s="7"/>
      <c r="D882" s="8">
        <f>SUM(D862:D881)</f>
        <v>77371</v>
      </c>
      <c r="E882" s="8">
        <f>SUM(E862:E881)</f>
        <v>89691.21565</v>
      </c>
      <c r="F882" s="9">
        <f>D882/E882</f>
        <v>0.8626374326547552</v>
      </c>
    </row>
    <row r="883" spans="1:6" ht="15">
      <c r="A883" s="7" t="s">
        <v>138</v>
      </c>
      <c r="B883" s="7"/>
      <c r="C883" s="7"/>
      <c r="D883" s="8">
        <f>D882+D861+D848+D839+D834+D822+D810+D790+D762+D744+D729+D722+D695+D686+D655+D639+D619+D610+D605+D584+D566+D541+D519+D496+D481+D472+D460+D455+D423+D411+D391+D373+D366+D352+D337+D327+D316+D288+D280+D272+D234+D229+D224+D211+D197+D167+D160+D149+D129+D118+D107</f>
        <v>4573378</v>
      </c>
      <c r="E883" s="8">
        <f>E882+E861+E848+E839+E834+E822+E810+E790+E762+E744+E729+E722+E695+E686+E655+E639+E619+E610+E605+E584+E566+E541+E519+E496+E481+E472+E460+E455+E423+E411+E391+E373+E366+E352+E337+E327+E316+E288+E280+E272+E234+E229+E224+E211+E197+E167+E160+E149+E129+E118+E107</f>
        <v>6096508.542790001</v>
      </c>
      <c r="F883" s="9">
        <f>D883/E883</f>
        <v>0.7501634694514908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8.7109375" style="0" bestFit="1" customWidth="1"/>
    <col min="2" max="2" width="60.7109375" style="0" bestFit="1" customWidth="1"/>
    <col min="3" max="3" width="9.00390625" style="0" bestFit="1" customWidth="1"/>
    <col min="4" max="4" width="15.57421875" style="0" customWidth="1"/>
    <col min="5" max="5" width="13.28125" style="0" bestFit="1" customWidth="1"/>
    <col min="6" max="6" width="12.8515625" style="0" customWidth="1"/>
  </cols>
  <sheetData>
    <row r="1" spans="1:6" ht="16.5" customHeight="1">
      <c r="A1" s="11" t="s">
        <v>139</v>
      </c>
      <c r="B1" s="11"/>
      <c r="C1" s="11"/>
      <c r="D1" s="11"/>
      <c r="E1" s="11"/>
      <c r="F1" s="11"/>
    </row>
    <row r="3" spans="1:6" ht="28.5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</row>
    <row r="4" spans="1:6" ht="14.25">
      <c r="A4" s="4" t="s">
        <v>140</v>
      </c>
      <c r="B4" s="4" t="s">
        <v>141</v>
      </c>
      <c r="C4" s="4">
        <v>93301001</v>
      </c>
      <c r="D4" s="4">
        <v>4099</v>
      </c>
      <c r="E4" s="5">
        <v>3943.6606800000004</v>
      </c>
      <c r="F4" s="6">
        <f aca="true" t="shared" si="0" ref="F4:F69">(D4/E4)</f>
        <v>1.0393896261886304</v>
      </c>
    </row>
    <row r="5" spans="1:6" ht="14.25">
      <c r="A5" s="4" t="s">
        <v>140</v>
      </c>
      <c r="B5" s="4" t="s">
        <v>141</v>
      </c>
      <c r="C5" s="4">
        <v>93301002</v>
      </c>
      <c r="D5" s="4">
        <v>3554</v>
      </c>
      <c r="E5" s="5">
        <v>2797.0794000000024</v>
      </c>
      <c r="F5" s="6">
        <f t="shared" si="0"/>
        <v>1.2706110523712688</v>
      </c>
    </row>
    <row r="6" spans="1:6" ht="14.25">
      <c r="A6" s="4" t="s">
        <v>140</v>
      </c>
      <c r="B6" s="4" t="s">
        <v>141</v>
      </c>
      <c r="C6" s="4">
        <v>93301003</v>
      </c>
      <c r="D6" s="4">
        <v>3861</v>
      </c>
      <c r="E6" s="5">
        <v>4672.031270000002</v>
      </c>
      <c r="F6" s="6">
        <f t="shared" si="0"/>
        <v>0.826407140036115</v>
      </c>
    </row>
    <row r="7" spans="1:6" ht="14.25">
      <c r="A7" s="4" t="s">
        <v>140</v>
      </c>
      <c r="B7" s="4" t="s">
        <v>141</v>
      </c>
      <c r="C7" s="4">
        <v>93301004</v>
      </c>
      <c r="D7" s="4">
        <v>4053</v>
      </c>
      <c r="E7" s="5">
        <v>4303.378720000001</v>
      </c>
      <c r="F7" s="6">
        <f t="shared" si="0"/>
        <v>0.9418181070524045</v>
      </c>
    </row>
    <row r="8" spans="1:6" ht="14.25">
      <c r="A8" s="4" t="s">
        <v>140</v>
      </c>
      <c r="B8" s="4" t="s">
        <v>141</v>
      </c>
      <c r="C8" s="4">
        <v>93301005</v>
      </c>
      <c r="D8" s="4">
        <v>4271</v>
      </c>
      <c r="E8" s="5">
        <v>4762.505920000002</v>
      </c>
      <c r="F8" s="6">
        <f t="shared" si="0"/>
        <v>0.8967967855040478</v>
      </c>
    </row>
    <row r="9" spans="1:6" ht="14.25">
      <c r="A9" s="4" t="s">
        <v>140</v>
      </c>
      <c r="B9" s="4" t="s">
        <v>141</v>
      </c>
      <c r="C9" s="4">
        <v>93301006</v>
      </c>
      <c r="D9" s="4">
        <v>3885</v>
      </c>
      <c r="E9" s="5">
        <v>4426.7036800000005</v>
      </c>
      <c r="F9" s="6">
        <f t="shared" si="0"/>
        <v>0.8776282039280296</v>
      </c>
    </row>
    <row r="10" spans="1:6" ht="14.25">
      <c r="A10" s="4" t="s">
        <v>140</v>
      </c>
      <c r="B10" s="4" t="s">
        <v>141</v>
      </c>
      <c r="C10" s="4">
        <v>93301007</v>
      </c>
      <c r="D10" s="4">
        <v>5161</v>
      </c>
      <c r="E10" s="5">
        <v>6541.974060000001</v>
      </c>
      <c r="F10" s="6">
        <f t="shared" si="0"/>
        <v>0.7889056044346343</v>
      </c>
    </row>
    <row r="11" spans="1:6" ht="14.25">
      <c r="A11" s="4" t="s">
        <v>140</v>
      </c>
      <c r="B11" s="4" t="s">
        <v>141</v>
      </c>
      <c r="C11" s="4">
        <v>93301008</v>
      </c>
      <c r="D11" s="4">
        <v>3307</v>
      </c>
      <c r="E11" s="5">
        <v>4204.246640000001</v>
      </c>
      <c r="F11" s="6">
        <f t="shared" si="0"/>
        <v>0.7865856319028893</v>
      </c>
    </row>
    <row r="12" spans="1:6" ht="14.25">
      <c r="A12" s="4" t="s">
        <v>140</v>
      </c>
      <c r="B12" s="4" t="s">
        <v>141</v>
      </c>
      <c r="C12" s="4">
        <v>93301009</v>
      </c>
      <c r="D12" s="4">
        <v>3233</v>
      </c>
      <c r="E12" s="5">
        <v>3236.131610000001</v>
      </c>
      <c r="F12" s="6">
        <f t="shared" si="0"/>
        <v>0.9990322983186705</v>
      </c>
    </row>
    <row r="13" spans="1:6" ht="14.25">
      <c r="A13" s="4" t="s">
        <v>140</v>
      </c>
      <c r="B13" s="4" t="s">
        <v>141</v>
      </c>
      <c r="C13" s="4">
        <v>93301010</v>
      </c>
      <c r="D13" s="4">
        <v>3554</v>
      </c>
      <c r="E13" s="5">
        <v>4144.72357</v>
      </c>
      <c r="F13" s="6">
        <f t="shared" si="0"/>
        <v>0.857475761646512</v>
      </c>
    </row>
    <row r="14" spans="1:6" ht="14.25">
      <c r="A14" s="4" t="s">
        <v>140</v>
      </c>
      <c r="B14" s="4" t="s">
        <v>141</v>
      </c>
      <c r="C14" s="4">
        <v>93301011</v>
      </c>
      <c r="D14" s="4">
        <v>3657</v>
      </c>
      <c r="E14" s="5">
        <v>4683.786910000001</v>
      </c>
      <c r="F14" s="6">
        <f t="shared" si="0"/>
        <v>0.7807784748260461</v>
      </c>
    </row>
    <row r="15" spans="1:6" ht="14.25">
      <c r="A15" s="4" t="s">
        <v>140</v>
      </c>
      <c r="B15" s="4" t="s">
        <v>141</v>
      </c>
      <c r="C15" s="4">
        <v>93301012</v>
      </c>
      <c r="D15" s="4">
        <v>3971</v>
      </c>
      <c r="E15" s="5">
        <v>5272.402370000002</v>
      </c>
      <c r="F15" s="6">
        <f t="shared" si="0"/>
        <v>0.7531670994222694</v>
      </c>
    </row>
    <row r="16" spans="1:6" ht="14.25">
      <c r="A16" s="4" t="s">
        <v>140</v>
      </c>
      <c r="B16" s="4" t="s">
        <v>141</v>
      </c>
      <c r="C16" s="4">
        <v>93301013</v>
      </c>
      <c r="D16" s="4">
        <v>3880</v>
      </c>
      <c r="E16" s="5">
        <v>6700.975190000001</v>
      </c>
      <c r="F16" s="6">
        <f t="shared" si="0"/>
        <v>0.5790202007896107</v>
      </c>
    </row>
    <row r="17" spans="1:6" ht="14.25">
      <c r="A17" s="4" t="s">
        <v>140</v>
      </c>
      <c r="B17" s="4" t="s">
        <v>141</v>
      </c>
      <c r="C17" s="4">
        <v>93301014</v>
      </c>
      <c r="D17" s="4">
        <v>4121</v>
      </c>
      <c r="E17" s="5">
        <v>5317.8146499999975</v>
      </c>
      <c r="F17" s="6">
        <f t="shared" si="0"/>
        <v>0.7749423910440357</v>
      </c>
    </row>
    <row r="18" spans="1:6" ht="14.25">
      <c r="A18" s="4" t="s">
        <v>140</v>
      </c>
      <c r="B18" s="4" t="s">
        <v>141</v>
      </c>
      <c r="C18" s="4">
        <v>93301015</v>
      </c>
      <c r="D18" s="4">
        <v>3423</v>
      </c>
      <c r="E18" s="5">
        <v>3506.793850000002</v>
      </c>
      <c r="F18" s="6">
        <f t="shared" si="0"/>
        <v>0.9761052820370374</v>
      </c>
    </row>
    <row r="19" spans="1:6" ht="14.25">
      <c r="A19" s="4" t="s">
        <v>140</v>
      </c>
      <c r="B19" s="4" t="s">
        <v>141</v>
      </c>
      <c r="C19" s="4">
        <v>93301016</v>
      </c>
      <c r="D19" s="4">
        <v>3124</v>
      </c>
      <c r="E19" s="5">
        <v>3176.9613799999997</v>
      </c>
      <c r="F19" s="6">
        <f t="shared" si="0"/>
        <v>0.983329548689698</v>
      </c>
    </row>
    <row r="20" spans="1:6" ht="14.25">
      <c r="A20" s="4" t="s">
        <v>140</v>
      </c>
      <c r="B20" s="4" t="s">
        <v>141</v>
      </c>
      <c r="C20" s="4">
        <v>93301017</v>
      </c>
      <c r="D20" s="4">
        <v>3874</v>
      </c>
      <c r="E20" s="5">
        <v>3687.8913200000006</v>
      </c>
      <c r="F20" s="6">
        <f t="shared" si="0"/>
        <v>1.0504647951501995</v>
      </c>
    </row>
    <row r="21" spans="1:6" ht="14.25">
      <c r="A21" s="4" t="s">
        <v>140</v>
      </c>
      <c r="B21" s="4" t="s">
        <v>141</v>
      </c>
      <c r="C21" s="4">
        <v>93301018</v>
      </c>
      <c r="D21" s="4">
        <v>4465</v>
      </c>
      <c r="E21" s="5">
        <v>4158.892230000001</v>
      </c>
      <c r="F21" s="6">
        <f t="shared" si="0"/>
        <v>1.0736031984170935</v>
      </c>
    </row>
    <row r="22" spans="1:6" ht="14.25">
      <c r="A22" s="4" t="s">
        <v>140</v>
      </c>
      <c r="B22" s="4" t="s">
        <v>141</v>
      </c>
      <c r="C22" s="4">
        <v>93301019</v>
      </c>
      <c r="D22" s="4">
        <v>4546</v>
      </c>
      <c r="E22" s="5">
        <v>4928.072290000003</v>
      </c>
      <c r="F22" s="6">
        <f t="shared" si="0"/>
        <v>0.9224702342992613</v>
      </c>
    </row>
    <row r="23" spans="1:6" ht="14.25">
      <c r="A23" s="4" t="s">
        <v>140</v>
      </c>
      <c r="B23" s="4" t="s">
        <v>141</v>
      </c>
      <c r="C23" s="4">
        <v>93301020</v>
      </c>
      <c r="D23" s="4">
        <v>3579</v>
      </c>
      <c r="E23" s="5">
        <v>3924.7112100000004</v>
      </c>
      <c r="F23" s="6">
        <f t="shared" si="0"/>
        <v>0.911914229735135</v>
      </c>
    </row>
    <row r="24" spans="1:6" ht="14.25">
      <c r="A24" s="4" t="s">
        <v>140</v>
      </c>
      <c r="B24" s="4" t="s">
        <v>141</v>
      </c>
      <c r="C24" s="4">
        <v>93301021</v>
      </c>
      <c r="D24" s="4">
        <v>3747</v>
      </c>
      <c r="E24" s="5">
        <v>4517.378660000001</v>
      </c>
      <c r="F24" s="6">
        <f t="shared" si="0"/>
        <v>0.8294633419107706</v>
      </c>
    </row>
    <row r="25" spans="1:6" ht="14.25">
      <c r="A25" s="4" t="s">
        <v>140</v>
      </c>
      <c r="B25" s="4" t="s">
        <v>141</v>
      </c>
      <c r="C25" s="4">
        <v>93301022</v>
      </c>
      <c r="D25" s="4">
        <v>3452</v>
      </c>
      <c r="E25" s="5">
        <v>3494.929190000002</v>
      </c>
      <c r="F25" s="6">
        <f t="shared" si="0"/>
        <v>0.9877167210932815</v>
      </c>
    </row>
    <row r="26" spans="1:6" ht="14.25">
      <c r="A26" s="4" t="s">
        <v>140</v>
      </c>
      <c r="B26" s="4" t="s">
        <v>141</v>
      </c>
      <c r="C26" s="4">
        <v>93301023</v>
      </c>
      <c r="D26" s="4">
        <v>3797</v>
      </c>
      <c r="E26" s="5">
        <v>3542.2865399999996</v>
      </c>
      <c r="F26" s="6">
        <f t="shared" si="0"/>
        <v>1.07190650929103</v>
      </c>
    </row>
    <row r="27" spans="1:6" ht="14.25">
      <c r="A27" s="4" t="s">
        <v>140</v>
      </c>
      <c r="B27" s="4" t="s">
        <v>141</v>
      </c>
      <c r="C27" s="4">
        <v>93301024</v>
      </c>
      <c r="D27" s="4">
        <v>4117</v>
      </c>
      <c r="E27" s="5">
        <v>4296.3330300000025</v>
      </c>
      <c r="F27" s="6">
        <f t="shared" si="0"/>
        <v>0.9582590481818393</v>
      </c>
    </row>
    <row r="28" spans="1:6" ht="14.25">
      <c r="A28" s="4" t="s">
        <v>140</v>
      </c>
      <c r="B28" s="4" t="s">
        <v>141</v>
      </c>
      <c r="C28" s="4">
        <v>93301025</v>
      </c>
      <c r="D28" s="4">
        <v>3677</v>
      </c>
      <c r="E28" s="5">
        <v>5575.7646</v>
      </c>
      <c r="F28" s="6">
        <f t="shared" si="0"/>
        <v>0.6594611257440818</v>
      </c>
    </row>
    <row r="29" spans="1:6" ht="14.25">
      <c r="A29" s="4" t="s">
        <v>140</v>
      </c>
      <c r="B29" s="4" t="s">
        <v>141</v>
      </c>
      <c r="C29" s="4">
        <v>93301026</v>
      </c>
      <c r="D29" s="4">
        <v>3639</v>
      </c>
      <c r="E29" s="5">
        <v>4092.29364</v>
      </c>
      <c r="F29" s="6">
        <f t="shared" si="0"/>
        <v>0.8892323767851615</v>
      </c>
    </row>
    <row r="30" spans="1:6" ht="14.25">
      <c r="A30" s="4" t="s">
        <v>140</v>
      </c>
      <c r="B30" s="4" t="s">
        <v>141</v>
      </c>
      <c r="C30" s="4">
        <v>93301027</v>
      </c>
      <c r="D30" s="4">
        <v>3714</v>
      </c>
      <c r="E30" s="5">
        <v>3429.020729999999</v>
      </c>
      <c r="F30" s="6">
        <f t="shared" si="0"/>
        <v>1.0831080627500322</v>
      </c>
    </row>
    <row r="31" spans="1:6" ht="14.25">
      <c r="A31" s="4" t="s">
        <v>140</v>
      </c>
      <c r="B31" s="4" t="s">
        <v>141</v>
      </c>
      <c r="C31" s="4">
        <v>93301028</v>
      </c>
      <c r="D31" s="4">
        <v>3839</v>
      </c>
      <c r="E31" s="5">
        <v>4209.324330000002</v>
      </c>
      <c r="F31" s="6">
        <f t="shared" si="0"/>
        <v>0.9120228566469236</v>
      </c>
    </row>
    <row r="32" spans="1:6" ht="14.25">
      <c r="A32" s="4" t="s">
        <v>140</v>
      </c>
      <c r="B32" s="4" t="s">
        <v>141</v>
      </c>
      <c r="C32" s="4">
        <v>93301029</v>
      </c>
      <c r="D32" s="4">
        <v>3738</v>
      </c>
      <c r="E32" s="5">
        <v>4063.9748200000013</v>
      </c>
      <c r="F32" s="6">
        <f t="shared" si="0"/>
        <v>0.9197891634574642</v>
      </c>
    </row>
    <row r="33" spans="1:6" ht="14.25">
      <c r="A33" s="4" t="s">
        <v>140</v>
      </c>
      <c r="B33" s="4" t="s">
        <v>141</v>
      </c>
      <c r="C33" s="4">
        <v>93301030</v>
      </c>
      <c r="D33" s="4">
        <v>2611</v>
      </c>
      <c r="E33" s="5">
        <v>3145.619960000002</v>
      </c>
      <c r="F33" s="6">
        <f t="shared" si="0"/>
        <v>0.8300430545335167</v>
      </c>
    </row>
    <row r="34" spans="1:6" ht="14.25">
      <c r="A34" s="7" t="s">
        <v>9</v>
      </c>
      <c r="B34" s="7"/>
      <c r="C34" s="7"/>
      <c r="D34" s="8">
        <f>SUM(D4:D33)</f>
        <v>113949</v>
      </c>
      <c r="E34" s="8">
        <f>SUM(E4:E33)</f>
        <v>128757.66245000002</v>
      </c>
      <c r="F34" s="9">
        <f>D34/E34</f>
        <v>0.8849881073621494</v>
      </c>
    </row>
    <row r="35" spans="1:6" ht="14.25">
      <c r="A35" s="4" t="s">
        <v>140</v>
      </c>
      <c r="B35" s="4" t="s">
        <v>142</v>
      </c>
      <c r="C35" s="4">
        <v>93302001</v>
      </c>
      <c r="D35" s="4">
        <v>3463</v>
      </c>
      <c r="E35" s="5">
        <v>4326.910010000004</v>
      </c>
      <c r="F35" s="6">
        <f t="shared" si="0"/>
        <v>0.8003401947340237</v>
      </c>
    </row>
    <row r="36" spans="1:6" ht="14.25">
      <c r="A36" s="4" t="s">
        <v>140</v>
      </c>
      <c r="B36" s="4" t="s">
        <v>142</v>
      </c>
      <c r="C36" s="4">
        <v>93302002</v>
      </c>
      <c r="D36" s="4">
        <v>2992</v>
      </c>
      <c r="E36" s="5">
        <v>3093.5150899999994</v>
      </c>
      <c r="F36" s="6">
        <f t="shared" si="0"/>
        <v>0.9671845499224639</v>
      </c>
    </row>
    <row r="37" spans="1:6" ht="14.25">
      <c r="A37" s="4" t="s">
        <v>140</v>
      </c>
      <c r="B37" s="4" t="s">
        <v>142</v>
      </c>
      <c r="C37" s="4">
        <v>93302003</v>
      </c>
      <c r="D37" s="4">
        <v>2924</v>
      </c>
      <c r="E37" s="5">
        <v>3431.98618</v>
      </c>
      <c r="F37" s="6">
        <f t="shared" si="0"/>
        <v>0.851984782759236</v>
      </c>
    </row>
    <row r="38" spans="1:6" ht="14.25">
      <c r="A38" s="4" t="s">
        <v>140</v>
      </c>
      <c r="B38" s="4" t="s">
        <v>142</v>
      </c>
      <c r="C38" s="4">
        <v>93302004</v>
      </c>
      <c r="D38" s="4">
        <v>3094</v>
      </c>
      <c r="E38" s="5">
        <v>5098.037480000002</v>
      </c>
      <c r="F38" s="6">
        <f t="shared" si="0"/>
        <v>0.6069002066261778</v>
      </c>
    </row>
    <row r="39" spans="1:6" ht="14.25">
      <c r="A39" s="4" t="s">
        <v>140</v>
      </c>
      <c r="B39" s="4" t="s">
        <v>142</v>
      </c>
      <c r="C39" s="4">
        <v>93302005</v>
      </c>
      <c r="D39" s="4">
        <v>3228</v>
      </c>
      <c r="E39" s="5">
        <v>4133.499970000002</v>
      </c>
      <c r="F39" s="6">
        <f t="shared" si="0"/>
        <v>0.7809362582383178</v>
      </c>
    </row>
    <row r="40" spans="1:6" ht="14.25">
      <c r="A40" s="4" t="s">
        <v>140</v>
      </c>
      <c r="B40" s="4" t="s">
        <v>142</v>
      </c>
      <c r="C40" s="4">
        <v>93302006</v>
      </c>
      <c r="D40" s="4">
        <v>3384</v>
      </c>
      <c r="E40" s="5">
        <v>4605.459700000002</v>
      </c>
      <c r="F40" s="6">
        <f t="shared" si="0"/>
        <v>0.7347800698375448</v>
      </c>
    </row>
    <row r="41" spans="1:6" ht="14.25">
      <c r="A41" s="4" t="s">
        <v>140</v>
      </c>
      <c r="B41" s="4" t="s">
        <v>142</v>
      </c>
      <c r="C41" s="4">
        <v>93302007</v>
      </c>
      <c r="D41" s="4">
        <v>3337</v>
      </c>
      <c r="E41" s="5">
        <v>3700.260260000001</v>
      </c>
      <c r="F41" s="6">
        <f t="shared" si="0"/>
        <v>0.9018284567907662</v>
      </c>
    </row>
    <row r="42" spans="1:6" ht="14.25">
      <c r="A42" s="4" t="s">
        <v>140</v>
      </c>
      <c r="B42" s="4" t="s">
        <v>142</v>
      </c>
      <c r="C42" s="4">
        <v>93302008</v>
      </c>
      <c r="D42" s="4">
        <v>3170</v>
      </c>
      <c r="E42" s="5">
        <v>4288.66839</v>
      </c>
      <c r="F42" s="6">
        <f t="shared" si="0"/>
        <v>0.7391571722802285</v>
      </c>
    </row>
    <row r="43" spans="1:6" ht="14.25">
      <c r="A43" s="4" t="s">
        <v>140</v>
      </c>
      <c r="B43" s="4" t="s">
        <v>142</v>
      </c>
      <c r="C43" s="4">
        <v>93302009</v>
      </c>
      <c r="D43" s="4">
        <v>3251</v>
      </c>
      <c r="E43" s="5">
        <v>4298.834429999998</v>
      </c>
      <c r="F43" s="6">
        <f t="shared" si="0"/>
        <v>0.7562515032708532</v>
      </c>
    </row>
    <row r="44" spans="1:6" ht="14.25">
      <c r="A44" s="4" t="s">
        <v>140</v>
      </c>
      <c r="B44" s="4" t="s">
        <v>142</v>
      </c>
      <c r="C44" s="4">
        <v>93302010</v>
      </c>
      <c r="D44" s="4">
        <v>4620</v>
      </c>
      <c r="E44" s="5">
        <v>4800.404370000002</v>
      </c>
      <c r="F44" s="6">
        <f t="shared" si="0"/>
        <v>0.9624189222209207</v>
      </c>
    </row>
    <row r="45" spans="1:6" ht="14.25">
      <c r="A45" s="4" t="s">
        <v>140</v>
      </c>
      <c r="B45" s="4" t="s">
        <v>142</v>
      </c>
      <c r="C45" s="4">
        <v>93302011</v>
      </c>
      <c r="D45" s="4">
        <v>3725</v>
      </c>
      <c r="E45" s="5">
        <v>4215.166030000003</v>
      </c>
      <c r="F45" s="6">
        <f t="shared" si="0"/>
        <v>0.8837137074764282</v>
      </c>
    </row>
    <row r="46" spans="1:6" ht="14.25">
      <c r="A46" s="4" t="s">
        <v>140</v>
      </c>
      <c r="B46" s="4" t="s">
        <v>142</v>
      </c>
      <c r="C46" s="4">
        <v>93302012</v>
      </c>
      <c r="D46" s="4">
        <v>3534</v>
      </c>
      <c r="E46" s="5">
        <v>3681.6886099999997</v>
      </c>
      <c r="F46" s="6">
        <f t="shared" si="0"/>
        <v>0.9598856324788424</v>
      </c>
    </row>
    <row r="47" spans="1:6" ht="14.25">
      <c r="A47" s="4" t="s">
        <v>140</v>
      </c>
      <c r="B47" s="4" t="s">
        <v>142</v>
      </c>
      <c r="C47" s="4">
        <v>93302013</v>
      </c>
      <c r="D47" s="4">
        <v>3277</v>
      </c>
      <c r="E47" s="5">
        <v>4159.547239999999</v>
      </c>
      <c r="F47" s="6">
        <f t="shared" si="0"/>
        <v>0.7878261288841621</v>
      </c>
    </row>
    <row r="48" spans="1:6" ht="14.25">
      <c r="A48" s="4" t="s">
        <v>140</v>
      </c>
      <c r="B48" s="4" t="s">
        <v>142</v>
      </c>
      <c r="C48" s="4">
        <v>93302014</v>
      </c>
      <c r="D48" s="4">
        <v>2795</v>
      </c>
      <c r="E48" s="5">
        <v>3597.9743099999996</v>
      </c>
      <c r="F48" s="6">
        <f t="shared" si="0"/>
        <v>0.7768260024068934</v>
      </c>
    </row>
    <row r="49" spans="1:6" ht="14.25">
      <c r="A49" s="4" t="s">
        <v>140</v>
      </c>
      <c r="B49" s="4" t="s">
        <v>142</v>
      </c>
      <c r="C49" s="4">
        <v>93302015</v>
      </c>
      <c r="D49" s="4">
        <v>3530</v>
      </c>
      <c r="E49" s="5">
        <v>4135.976590000002</v>
      </c>
      <c r="F49" s="6">
        <f t="shared" si="0"/>
        <v>0.8534864555410838</v>
      </c>
    </row>
    <row r="50" spans="1:6" ht="15">
      <c r="A50" s="4" t="s">
        <v>140</v>
      </c>
      <c r="B50" s="4" t="s">
        <v>142</v>
      </c>
      <c r="C50" s="4">
        <v>93302016</v>
      </c>
      <c r="D50" s="4">
        <v>3844</v>
      </c>
      <c r="E50" s="5">
        <v>4118.880090000001</v>
      </c>
      <c r="F50" s="6">
        <f t="shared" si="0"/>
        <v>0.9332633910204459</v>
      </c>
    </row>
    <row r="51" spans="1:6" ht="15">
      <c r="A51" s="4" t="s">
        <v>140</v>
      </c>
      <c r="B51" s="4" t="s">
        <v>142</v>
      </c>
      <c r="C51" s="4">
        <v>93302017</v>
      </c>
      <c r="D51" s="4">
        <v>3792</v>
      </c>
      <c r="E51" s="5">
        <v>3982.2469700000006</v>
      </c>
      <c r="F51" s="6">
        <f t="shared" si="0"/>
        <v>0.9522262251856266</v>
      </c>
    </row>
    <row r="52" spans="1:6" ht="15">
      <c r="A52" s="4" t="s">
        <v>140</v>
      </c>
      <c r="B52" s="4" t="s">
        <v>142</v>
      </c>
      <c r="C52" s="4">
        <v>93302018</v>
      </c>
      <c r="D52" s="4">
        <v>3397</v>
      </c>
      <c r="E52" s="5">
        <v>3805.3679000000016</v>
      </c>
      <c r="F52" s="6">
        <f t="shared" si="0"/>
        <v>0.8926863549776616</v>
      </c>
    </row>
    <row r="53" spans="1:6" ht="15">
      <c r="A53" s="4" t="s">
        <v>140</v>
      </c>
      <c r="B53" s="4" t="s">
        <v>142</v>
      </c>
      <c r="C53" s="4">
        <v>93302019</v>
      </c>
      <c r="D53" s="4">
        <v>4027</v>
      </c>
      <c r="E53" s="5">
        <v>4084.7184600000005</v>
      </c>
      <c r="F53" s="6">
        <f t="shared" si="0"/>
        <v>0.9858696601576794</v>
      </c>
    </row>
    <row r="54" spans="1:6" ht="15">
      <c r="A54" s="4" t="s">
        <v>140</v>
      </c>
      <c r="B54" s="4" t="s">
        <v>142</v>
      </c>
      <c r="C54" s="4">
        <v>93302020</v>
      </c>
      <c r="D54" s="4">
        <v>4035</v>
      </c>
      <c r="E54" s="5">
        <v>4036.6407000000004</v>
      </c>
      <c r="F54" s="6">
        <f t="shared" si="0"/>
        <v>0.9995935481698928</v>
      </c>
    </row>
    <row r="55" spans="1:6" ht="15">
      <c r="A55" s="4" t="s">
        <v>140</v>
      </c>
      <c r="B55" s="4" t="s">
        <v>142</v>
      </c>
      <c r="C55" s="4">
        <v>93302021</v>
      </c>
      <c r="D55" s="4">
        <v>3710</v>
      </c>
      <c r="E55" s="5">
        <v>4264.347910000004</v>
      </c>
      <c r="F55" s="6">
        <f t="shared" si="0"/>
        <v>0.8700040611836468</v>
      </c>
    </row>
    <row r="56" spans="1:6" ht="15">
      <c r="A56" s="4" t="s">
        <v>140</v>
      </c>
      <c r="B56" s="4" t="s">
        <v>142</v>
      </c>
      <c r="C56" s="4">
        <v>93302022</v>
      </c>
      <c r="D56" s="4">
        <v>3824</v>
      </c>
      <c r="E56" s="5">
        <v>4579.232959999999</v>
      </c>
      <c r="F56" s="6">
        <f t="shared" si="0"/>
        <v>0.8350743527143027</v>
      </c>
    </row>
    <row r="57" spans="1:6" ht="15">
      <c r="A57" s="4" t="s">
        <v>140</v>
      </c>
      <c r="B57" s="4" t="s">
        <v>142</v>
      </c>
      <c r="C57" s="4">
        <v>93302023</v>
      </c>
      <c r="D57" s="4">
        <v>3570</v>
      </c>
      <c r="E57" s="5">
        <v>3965.6252800000016</v>
      </c>
      <c r="F57" s="6">
        <f t="shared" si="0"/>
        <v>0.9002363430565983</v>
      </c>
    </row>
    <row r="58" spans="1:6" ht="15">
      <c r="A58" s="4" t="s">
        <v>140</v>
      </c>
      <c r="B58" s="4" t="s">
        <v>142</v>
      </c>
      <c r="C58" s="4">
        <v>93302024</v>
      </c>
      <c r="D58" s="4">
        <v>3374</v>
      </c>
      <c r="E58" s="5">
        <v>2382.8710600000013</v>
      </c>
      <c r="F58" s="6">
        <f t="shared" si="0"/>
        <v>1.4159389723756175</v>
      </c>
    </row>
    <row r="59" spans="1:6" ht="15">
      <c r="A59" s="4" t="s">
        <v>140</v>
      </c>
      <c r="B59" s="4" t="s">
        <v>142</v>
      </c>
      <c r="C59" s="4">
        <v>93302025</v>
      </c>
      <c r="D59" s="4">
        <v>3849</v>
      </c>
      <c r="E59" s="5">
        <v>3734.2557700000025</v>
      </c>
      <c r="F59" s="6">
        <f t="shared" si="0"/>
        <v>1.0307274694255872</v>
      </c>
    </row>
    <row r="60" spans="1:6" ht="15">
      <c r="A60" s="4" t="s">
        <v>140</v>
      </c>
      <c r="B60" s="4" t="s">
        <v>142</v>
      </c>
      <c r="C60" s="4">
        <v>93302026</v>
      </c>
      <c r="D60" s="4">
        <v>3732</v>
      </c>
      <c r="E60" s="5">
        <v>3761.900040000002</v>
      </c>
      <c r="F60" s="6">
        <f t="shared" si="0"/>
        <v>0.9920518781248633</v>
      </c>
    </row>
    <row r="61" spans="1:6" ht="15">
      <c r="A61" s="4" t="s">
        <v>140</v>
      </c>
      <c r="B61" s="4" t="s">
        <v>142</v>
      </c>
      <c r="C61" s="4">
        <v>93302027</v>
      </c>
      <c r="D61" s="4">
        <v>3077</v>
      </c>
      <c r="E61" s="5">
        <v>3055.381310000002</v>
      </c>
      <c r="F61" s="6">
        <f t="shared" si="0"/>
        <v>1.0070756111288768</v>
      </c>
    </row>
    <row r="62" spans="1:6" ht="15">
      <c r="A62" s="4" t="s">
        <v>140</v>
      </c>
      <c r="B62" s="4" t="s">
        <v>142</v>
      </c>
      <c r="C62" s="4">
        <v>93302028</v>
      </c>
      <c r="D62" s="4">
        <v>2732</v>
      </c>
      <c r="E62" s="5">
        <v>2628.19331</v>
      </c>
      <c r="F62" s="6">
        <f t="shared" si="0"/>
        <v>1.039497357216848</v>
      </c>
    </row>
    <row r="63" spans="1:6" ht="15">
      <c r="A63" s="4" t="s">
        <v>140</v>
      </c>
      <c r="B63" s="4" t="s">
        <v>142</v>
      </c>
      <c r="C63" s="4">
        <v>93302029</v>
      </c>
      <c r="D63" s="4">
        <v>3373</v>
      </c>
      <c r="E63" s="5">
        <v>6266.9344599999995</v>
      </c>
      <c r="F63" s="6">
        <f t="shared" si="0"/>
        <v>0.5382216810354197</v>
      </c>
    </row>
    <row r="64" spans="1:6" ht="15">
      <c r="A64" s="7" t="s">
        <v>9</v>
      </c>
      <c r="B64" s="7"/>
      <c r="C64" s="7"/>
      <c r="D64" s="8">
        <f>SUM(D35:D63)</f>
        <v>100660</v>
      </c>
      <c r="E64" s="8">
        <f>SUM(E35:E63)</f>
        <v>116234.52488000004</v>
      </c>
      <c r="F64" s="9">
        <f>D64/E64</f>
        <v>0.8660077554747257</v>
      </c>
    </row>
    <row r="65" spans="1:6" ht="15">
      <c r="A65" s="4" t="s">
        <v>140</v>
      </c>
      <c r="B65" s="4" t="s">
        <v>143</v>
      </c>
      <c r="C65" s="4">
        <v>93303001</v>
      </c>
      <c r="D65" s="4">
        <v>5801</v>
      </c>
      <c r="E65" s="5">
        <v>6434.01189</v>
      </c>
      <c r="F65" s="6">
        <f t="shared" si="0"/>
        <v>0.9016147466273955</v>
      </c>
    </row>
    <row r="66" spans="1:6" ht="15">
      <c r="A66" s="4" t="s">
        <v>140</v>
      </c>
      <c r="B66" s="4" t="s">
        <v>143</v>
      </c>
      <c r="C66" s="4">
        <v>93303002</v>
      </c>
      <c r="D66" s="4">
        <v>4662</v>
      </c>
      <c r="E66" s="5">
        <v>5777.889430000001</v>
      </c>
      <c r="F66" s="6">
        <f t="shared" si="0"/>
        <v>0.8068690231062451</v>
      </c>
    </row>
    <row r="67" spans="1:6" ht="15">
      <c r="A67" s="4" t="s">
        <v>140</v>
      </c>
      <c r="B67" s="4" t="s">
        <v>143</v>
      </c>
      <c r="C67" s="4">
        <v>93303003</v>
      </c>
      <c r="D67" s="4">
        <v>5762</v>
      </c>
      <c r="E67" s="5">
        <v>6334.964090000004</v>
      </c>
      <c r="F67" s="6">
        <f t="shared" si="0"/>
        <v>0.9095552742115064</v>
      </c>
    </row>
    <row r="68" spans="1:6" ht="15">
      <c r="A68" s="4" t="s">
        <v>140</v>
      </c>
      <c r="B68" s="4" t="s">
        <v>143</v>
      </c>
      <c r="C68" s="4">
        <v>93303004</v>
      </c>
      <c r="D68" s="4">
        <v>5119</v>
      </c>
      <c r="E68" s="5">
        <v>6129.663170000001</v>
      </c>
      <c r="F68" s="6">
        <f t="shared" si="0"/>
        <v>0.8351192974278878</v>
      </c>
    </row>
    <row r="69" spans="1:6" ht="15">
      <c r="A69" s="4" t="s">
        <v>140</v>
      </c>
      <c r="B69" s="4" t="s">
        <v>143</v>
      </c>
      <c r="C69" s="4">
        <v>93303005</v>
      </c>
      <c r="D69" s="4">
        <v>5299</v>
      </c>
      <c r="E69" s="5">
        <v>7307.6134600000005</v>
      </c>
      <c r="F69" s="6">
        <f t="shared" si="0"/>
        <v>0.7251341397578519</v>
      </c>
    </row>
    <row r="70" spans="1:6" ht="15">
      <c r="A70" s="4" t="s">
        <v>140</v>
      </c>
      <c r="B70" s="4" t="s">
        <v>143</v>
      </c>
      <c r="C70" s="4">
        <v>93303006</v>
      </c>
      <c r="D70" s="4">
        <v>4842</v>
      </c>
      <c r="E70" s="5">
        <v>5801.099140000002</v>
      </c>
      <c r="F70" s="6">
        <f aca="true" t="shared" si="1" ref="F70:F136">(D70/E70)</f>
        <v>0.8346694105972473</v>
      </c>
    </row>
    <row r="71" spans="1:6" ht="15">
      <c r="A71" s="4" t="s">
        <v>140</v>
      </c>
      <c r="B71" s="4" t="s">
        <v>143</v>
      </c>
      <c r="C71" s="4">
        <v>93303007</v>
      </c>
      <c r="D71" s="4">
        <v>5308</v>
      </c>
      <c r="E71" s="5">
        <v>6317.286239999999</v>
      </c>
      <c r="F71" s="6">
        <f t="shared" si="1"/>
        <v>0.8402342079088695</v>
      </c>
    </row>
    <row r="72" spans="1:6" ht="15">
      <c r="A72" s="4" t="s">
        <v>140</v>
      </c>
      <c r="B72" s="4" t="s">
        <v>143</v>
      </c>
      <c r="C72" s="4">
        <v>93303008</v>
      </c>
      <c r="D72" s="4">
        <v>4621</v>
      </c>
      <c r="E72" s="5">
        <v>5287.044700000001</v>
      </c>
      <c r="F72" s="6">
        <f t="shared" si="1"/>
        <v>0.8740232515908176</v>
      </c>
    </row>
    <row r="73" spans="1:6" ht="15">
      <c r="A73" s="4" t="s">
        <v>140</v>
      </c>
      <c r="B73" s="4" t="s">
        <v>143</v>
      </c>
      <c r="C73" s="4">
        <v>93303009</v>
      </c>
      <c r="D73" s="4">
        <v>5265</v>
      </c>
      <c r="E73" s="5">
        <v>10639.169879999994</v>
      </c>
      <c r="F73" s="6">
        <f t="shared" si="1"/>
        <v>0.494869436185749</v>
      </c>
    </row>
    <row r="74" spans="1:6" ht="15">
      <c r="A74" s="4" t="s">
        <v>140</v>
      </c>
      <c r="B74" s="4" t="s">
        <v>143</v>
      </c>
      <c r="C74" s="4">
        <v>93303010</v>
      </c>
      <c r="D74" s="4">
        <v>4879</v>
      </c>
      <c r="E74" s="5">
        <v>3773.700579999999</v>
      </c>
      <c r="F74" s="6">
        <f t="shared" si="1"/>
        <v>1.292895367973259</v>
      </c>
    </row>
    <row r="75" spans="1:6" ht="15">
      <c r="A75" s="4" t="s">
        <v>140</v>
      </c>
      <c r="B75" s="4" t="s">
        <v>143</v>
      </c>
      <c r="C75" s="4">
        <v>93303011</v>
      </c>
      <c r="D75" s="4">
        <v>4780</v>
      </c>
      <c r="E75" s="5">
        <v>4321.054830000002</v>
      </c>
      <c r="F75" s="6">
        <f t="shared" si="1"/>
        <v>1.1062113738556745</v>
      </c>
    </row>
    <row r="76" spans="1:6" ht="15">
      <c r="A76" s="4" t="s">
        <v>140</v>
      </c>
      <c r="B76" s="4" t="s">
        <v>143</v>
      </c>
      <c r="C76" s="4">
        <v>93303012</v>
      </c>
      <c r="D76" s="4">
        <v>4711</v>
      </c>
      <c r="E76" s="5">
        <v>6736.06139</v>
      </c>
      <c r="F76" s="6">
        <f t="shared" si="1"/>
        <v>0.6993701106990654</v>
      </c>
    </row>
    <row r="77" spans="1:6" ht="15">
      <c r="A77" s="4" t="s">
        <v>140</v>
      </c>
      <c r="B77" s="4" t="s">
        <v>143</v>
      </c>
      <c r="C77" s="4">
        <v>93303013</v>
      </c>
      <c r="D77" s="4">
        <v>4928</v>
      </c>
      <c r="E77" s="5">
        <v>8238.625999999997</v>
      </c>
      <c r="F77" s="6">
        <f t="shared" si="1"/>
        <v>0.5981579938208146</v>
      </c>
    </row>
    <row r="78" spans="1:6" ht="15">
      <c r="A78" s="4" t="s">
        <v>140</v>
      </c>
      <c r="B78" s="4" t="s">
        <v>143</v>
      </c>
      <c r="C78" s="4">
        <v>93303014</v>
      </c>
      <c r="D78" s="4">
        <v>5460</v>
      </c>
      <c r="E78" s="5">
        <v>9549.32014</v>
      </c>
      <c r="F78" s="6">
        <f t="shared" si="1"/>
        <v>0.5717684526178216</v>
      </c>
    </row>
    <row r="79" spans="1:6" ht="15">
      <c r="A79" s="4" t="s">
        <v>140</v>
      </c>
      <c r="B79" s="4" t="s">
        <v>143</v>
      </c>
      <c r="C79" s="4">
        <v>93303015</v>
      </c>
      <c r="D79" s="4">
        <v>4627</v>
      </c>
      <c r="E79" s="5">
        <v>3646.5752800000005</v>
      </c>
      <c r="F79" s="6">
        <f t="shared" si="1"/>
        <v>1.2688617798122077</v>
      </c>
    </row>
    <row r="80" spans="1:6" ht="15">
      <c r="A80" s="4" t="s">
        <v>140</v>
      </c>
      <c r="B80" s="4" t="s">
        <v>143</v>
      </c>
      <c r="C80" s="4">
        <v>93303016</v>
      </c>
      <c r="D80" s="4">
        <v>5627</v>
      </c>
      <c r="E80" s="5">
        <v>11065.445749999993</v>
      </c>
      <c r="F80" s="6">
        <f t="shared" si="1"/>
        <v>0.5085199572732986</v>
      </c>
    </row>
    <row r="81" spans="1:6" ht="15">
      <c r="A81" s="4" t="s">
        <v>140</v>
      </c>
      <c r="B81" s="4" t="s">
        <v>143</v>
      </c>
      <c r="C81" s="4">
        <v>93303017</v>
      </c>
      <c r="D81" s="4">
        <v>4211</v>
      </c>
      <c r="E81" s="5">
        <v>7927.350890000002</v>
      </c>
      <c r="F81" s="6">
        <f t="shared" si="1"/>
        <v>0.5311988908314866</v>
      </c>
    </row>
    <row r="82" spans="1:6" ht="15">
      <c r="A82" s="4" t="s">
        <v>140</v>
      </c>
      <c r="B82" s="4" t="s">
        <v>143</v>
      </c>
      <c r="C82" s="4">
        <v>93303018</v>
      </c>
      <c r="D82" s="4">
        <v>4742</v>
      </c>
      <c r="E82" s="5">
        <v>7322.685840000004</v>
      </c>
      <c r="F82" s="6">
        <f t="shared" si="1"/>
        <v>0.6475766001180787</v>
      </c>
    </row>
    <row r="83" spans="1:6" ht="15">
      <c r="A83" s="4" t="s">
        <v>140</v>
      </c>
      <c r="B83" s="4" t="s">
        <v>143</v>
      </c>
      <c r="C83" s="4">
        <v>93303019</v>
      </c>
      <c r="D83" s="4">
        <v>4810</v>
      </c>
      <c r="E83" s="5">
        <v>5237.199909999999</v>
      </c>
      <c r="F83" s="6">
        <f t="shared" si="1"/>
        <v>0.9184297110399975</v>
      </c>
    </row>
    <row r="84" spans="1:6" ht="15">
      <c r="A84" s="4" t="s">
        <v>140</v>
      </c>
      <c r="B84" s="4" t="s">
        <v>143</v>
      </c>
      <c r="C84" s="4">
        <v>93303020</v>
      </c>
      <c r="D84" s="4">
        <v>4674</v>
      </c>
      <c r="E84" s="5">
        <v>7051.119710000003</v>
      </c>
      <c r="F84" s="6">
        <f t="shared" si="1"/>
        <v>0.6628734431173057</v>
      </c>
    </row>
    <row r="85" spans="1:6" ht="15">
      <c r="A85" s="4" t="s">
        <v>140</v>
      </c>
      <c r="B85" s="4" t="s">
        <v>143</v>
      </c>
      <c r="C85" s="4">
        <v>93303021</v>
      </c>
      <c r="D85" s="4">
        <v>4578</v>
      </c>
      <c r="E85" s="5">
        <v>8621.453190000004</v>
      </c>
      <c r="F85" s="6">
        <f t="shared" si="1"/>
        <v>0.5310009692229156</v>
      </c>
    </row>
    <row r="86" spans="1:6" ht="15">
      <c r="A86" s="4" t="s">
        <v>140</v>
      </c>
      <c r="B86" s="4" t="s">
        <v>143</v>
      </c>
      <c r="C86" s="4">
        <v>93303022</v>
      </c>
      <c r="D86" s="4">
        <v>4681</v>
      </c>
      <c r="E86" s="5">
        <v>5238.114840000001</v>
      </c>
      <c r="F86" s="6">
        <f t="shared" si="1"/>
        <v>0.8936421103741969</v>
      </c>
    </row>
    <row r="87" spans="1:6" ht="15">
      <c r="A87" s="4" t="s">
        <v>140</v>
      </c>
      <c r="B87" s="4" t="s">
        <v>143</v>
      </c>
      <c r="C87" s="4">
        <v>93303023</v>
      </c>
      <c r="D87" s="4">
        <v>4466</v>
      </c>
      <c r="E87" s="5">
        <v>5710.864439999999</v>
      </c>
      <c r="F87" s="6">
        <f t="shared" si="1"/>
        <v>0.782018212290117</v>
      </c>
    </row>
    <row r="88" spans="1:6" ht="15">
      <c r="A88" s="4" t="s">
        <v>140</v>
      </c>
      <c r="B88" s="4" t="s">
        <v>143</v>
      </c>
      <c r="C88" s="4">
        <v>93303024</v>
      </c>
      <c r="D88" s="4">
        <v>5194</v>
      </c>
      <c r="E88" s="5">
        <v>6545.34144</v>
      </c>
      <c r="F88" s="6">
        <f t="shared" si="1"/>
        <v>0.793541490174728</v>
      </c>
    </row>
    <row r="89" spans="1:6" ht="15">
      <c r="A89" s="4" t="s">
        <v>140</v>
      </c>
      <c r="B89" s="4" t="s">
        <v>143</v>
      </c>
      <c r="C89" s="4">
        <v>93303025</v>
      </c>
      <c r="D89" s="4">
        <v>5083</v>
      </c>
      <c r="E89" s="5">
        <v>6800.841269999999</v>
      </c>
      <c r="F89" s="6">
        <f t="shared" si="1"/>
        <v>0.7474075335976781</v>
      </c>
    </row>
    <row r="90" spans="1:6" ht="15">
      <c r="A90" s="4" t="s">
        <v>140</v>
      </c>
      <c r="B90" s="4" t="s">
        <v>143</v>
      </c>
      <c r="C90" s="4">
        <v>93303026</v>
      </c>
      <c r="D90" s="4">
        <v>4391</v>
      </c>
      <c r="E90" s="5">
        <v>5363.340570000004</v>
      </c>
      <c r="F90" s="6">
        <f t="shared" si="1"/>
        <v>0.818706166929093</v>
      </c>
    </row>
    <row r="91" spans="1:6" ht="15">
      <c r="A91" s="4" t="s">
        <v>140</v>
      </c>
      <c r="B91" s="4" t="s">
        <v>143</v>
      </c>
      <c r="C91" s="4">
        <v>93303027</v>
      </c>
      <c r="D91" s="4">
        <v>5734</v>
      </c>
      <c r="E91" s="5">
        <v>6596.8807700000025</v>
      </c>
      <c r="F91" s="6">
        <f t="shared" si="1"/>
        <v>0.869198671298708</v>
      </c>
    </row>
    <row r="92" spans="1:6" ht="15">
      <c r="A92" s="4" t="s">
        <v>140</v>
      </c>
      <c r="B92" s="4" t="s">
        <v>143</v>
      </c>
      <c r="C92" s="4">
        <v>93303028</v>
      </c>
      <c r="D92" s="4">
        <v>4911</v>
      </c>
      <c r="E92" s="5">
        <v>6608.550720000004</v>
      </c>
      <c r="F92" s="6">
        <f t="shared" si="1"/>
        <v>0.7431281392964776</v>
      </c>
    </row>
    <row r="93" spans="1:6" ht="15">
      <c r="A93" s="4" t="s">
        <v>140</v>
      </c>
      <c r="B93" s="4" t="s">
        <v>143</v>
      </c>
      <c r="C93" s="4">
        <v>93303029</v>
      </c>
      <c r="D93" s="4">
        <v>5973</v>
      </c>
      <c r="E93" s="5">
        <v>9172.43666</v>
      </c>
      <c r="F93" s="6">
        <f t="shared" si="1"/>
        <v>0.6511901059014782</v>
      </c>
    </row>
    <row r="94" spans="1:6" ht="15">
      <c r="A94" s="4" t="s">
        <v>140</v>
      </c>
      <c r="B94" s="4" t="s">
        <v>143</v>
      </c>
      <c r="C94" s="4">
        <v>93303030</v>
      </c>
      <c r="D94" s="4">
        <v>4762</v>
      </c>
      <c r="E94" s="5">
        <v>4373.203080000003</v>
      </c>
      <c r="F94" s="6">
        <f t="shared" si="1"/>
        <v>1.0889043826430298</v>
      </c>
    </row>
    <row r="95" spans="1:6" ht="15">
      <c r="A95" s="4" t="s">
        <v>140</v>
      </c>
      <c r="B95" s="4" t="s">
        <v>143</v>
      </c>
      <c r="C95" s="4">
        <v>93303031</v>
      </c>
      <c r="D95" s="4">
        <v>5591</v>
      </c>
      <c r="E95" s="5">
        <v>7585.828940000003</v>
      </c>
      <c r="F95" s="6">
        <f t="shared" si="1"/>
        <v>0.7370321746274439</v>
      </c>
    </row>
    <row r="96" spans="1:6" ht="15">
      <c r="A96" s="4" t="s">
        <v>140</v>
      </c>
      <c r="B96" s="4" t="s">
        <v>143</v>
      </c>
      <c r="C96" s="4">
        <v>93303032</v>
      </c>
      <c r="D96" s="4">
        <v>5383</v>
      </c>
      <c r="E96" s="5">
        <v>7276.5963</v>
      </c>
      <c r="F96" s="6">
        <f t="shared" si="1"/>
        <v>0.7397689493919019</v>
      </c>
    </row>
    <row r="97" spans="1:6" ht="15">
      <c r="A97" s="4" t="s">
        <v>140</v>
      </c>
      <c r="B97" s="4" t="s">
        <v>143</v>
      </c>
      <c r="C97" s="4">
        <v>93303033</v>
      </c>
      <c r="D97" s="4">
        <v>5209</v>
      </c>
      <c r="E97" s="5">
        <v>9225.416509999994</v>
      </c>
      <c r="F97" s="6">
        <f t="shared" si="1"/>
        <v>0.5646357532316992</v>
      </c>
    </row>
    <row r="98" spans="1:6" ht="15">
      <c r="A98" s="4" t="s">
        <v>140</v>
      </c>
      <c r="B98" s="4" t="s">
        <v>143</v>
      </c>
      <c r="C98" s="4">
        <v>93303034</v>
      </c>
      <c r="D98" s="4">
        <v>5416</v>
      </c>
      <c r="E98" s="5">
        <v>6905.444209999999</v>
      </c>
      <c r="F98" s="6">
        <f t="shared" si="1"/>
        <v>0.7843087041608292</v>
      </c>
    </row>
    <row r="99" spans="1:6" ht="15">
      <c r="A99" s="7" t="s">
        <v>9</v>
      </c>
      <c r="B99" s="7"/>
      <c r="C99" s="7"/>
      <c r="D99" s="8">
        <f>SUM(D65:D98)</f>
        <v>171500</v>
      </c>
      <c r="E99" s="8">
        <f>SUM(E65:E98)</f>
        <v>230922.19526</v>
      </c>
      <c r="F99" s="9">
        <f>D99/E99</f>
        <v>0.7426743878253221</v>
      </c>
    </row>
    <row r="100" spans="1:6" ht="15">
      <c r="A100" s="4" t="s">
        <v>140</v>
      </c>
      <c r="B100" s="4" t="s">
        <v>144</v>
      </c>
      <c r="C100" s="4">
        <v>93304001</v>
      </c>
      <c r="D100" s="4">
        <v>4348</v>
      </c>
      <c r="E100" s="5">
        <v>7616.326840000002</v>
      </c>
      <c r="F100" s="6">
        <f t="shared" si="1"/>
        <v>0.5708788621261425</v>
      </c>
    </row>
    <row r="101" spans="1:6" ht="15">
      <c r="A101" s="4" t="s">
        <v>140</v>
      </c>
      <c r="B101" s="4" t="s">
        <v>144</v>
      </c>
      <c r="C101" s="4">
        <v>93304002</v>
      </c>
      <c r="D101" s="4">
        <v>2483</v>
      </c>
      <c r="E101" s="5">
        <v>4135.204010000001</v>
      </c>
      <c r="F101" s="6">
        <f t="shared" si="1"/>
        <v>0.6004540511170571</v>
      </c>
    </row>
    <row r="102" spans="1:6" ht="15">
      <c r="A102" s="4" t="s">
        <v>140</v>
      </c>
      <c r="B102" s="4" t="s">
        <v>144</v>
      </c>
      <c r="C102" s="4">
        <v>93304003</v>
      </c>
      <c r="D102" s="4">
        <v>1756</v>
      </c>
      <c r="E102" s="5">
        <v>3510.8994800000005</v>
      </c>
      <c r="F102" s="6">
        <f t="shared" si="1"/>
        <v>0.500156729067048</v>
      </c>
    </row>
    <row r="103" spans="1:6" ht="15">
      <c r="A103" s="4" t="s">
        <v>140</v>
      </c>
      <c r="B103" s="4" t="s">
        <v>144</v>
      </c>
      <c r="C103" s="4">
        <v>93304004</v>
      </c>
      <c r="D103" s="4">
        <v>4725</v>
      </c>
      <c r="E103" s="5">
        <v>4548.1593600000015</v>
      </c>
      <c r="F103" s="6">
        <f t="shared" si="1"/>
        <v>1.038881803824921</v>
      </c>
    </row>
    <row r="104" spans="1:6" ht="15">
      <c r="A104" s="4" t="s">
        <v>140</v>
      </c>
      <c r="B104" s="4" t="s">
        <v>144</v>
      </c>
      <c r="C104" s="4">
        <v>93304005</v>
      </c>
      <c r="D104" s="4">
        <v>2662</v>
      </c>
      <c r="E104" s="5">
        <v>4011.6985900000027</v>
      </c>
      <c r="F104" s="6">
        <f t="shared" si="1"/>
        <v>0.6635593228852216</v>
      </c>
    </row>
    <row r="105" spans="1:6" ht="15">
      <c r="A105" s="4" t="s">
        <v>140</v>
      </c>
      <c r="B105" s="4" t="s">
        <v>144</v>
      </c>
      <c r="C105" s="4">
        <v>93304006</v>
      </c>
      <c r="D105" s="4">
        <v>5136</v>
      </c>
      <c r="E105" s="5">
        <v>4110.921280000001</v>
      </c>
      <c r="F105" s="6">
        <f t="shared" si="1"/>
        <v>1.2493549864326272</v>
      </c>
    </row>
    <row r="106" spans="1:6" ht="15">
      <c r="A106" s="4" t="s">
        <v>140</v>
      </c>
      <c r="B106" s="4" t="s">
        <v>144</v>
      </c>
      <c r="C106" s="4">
        <v>93304007</v>
      </c>
      <c r="D106" s="4">
        <v>2602</v>
      </c>
      <c r="E106" s="5">
        <v>3609.432910000002</v>
      </c>
      <c r="F106" s="6">
        <f t="shared" si="1"/>
        <v>0.7208888667222793</v>
      </c>
    </row>
    <row r="107" spans="1:6" ht="15">
      <c r="A107" s="4" t="s">
        <v>140</v>
      </c>
      <c r="B107" s="4" t="s">
        <v>144</v>
      </c>
      <c r="C107" s="4">
        <v>93304008</v>
      </c>
      <c r="D107" s="4">
        <v>3350</v>
      </c>
      <c r="E107" s="5">
        <v>4673.60168</v>
      </c>
      <c r="F107" s="6">
        <f t="shared" si="1"/>
        <v>0.7167919367916694</v>
      </c>
    </row>
    <row r="108" spans="1:6" ht="15">
      <c r="A108" s="4" t="s">
        <v>140</v>
      </c>
      <c r="B108" s="4" t="s">
        <v>144</v>
      </c>
      <c r="C108" s="4">
        <v>93304009</v>
      </c>
      <c r="D108" s="4">
        <v>3739</v>
      </c>
      <c r="E108" s="5">
        <v>4238.569100000002</v>
      </c>
      <c r="F108" s="6">
        <f t="shared" si="1"/>
        <v>0.8821373231829577</v>
      </c>
    </row>
    <row r="109" spans="1:6" ht="15">
      <c r="A109" s="4" t="s">
        <v>140</v>
      </c>
      <c r="B109" s="4" t="s">
        <v>144</v>
      </c>
      <c r="C109" s="4">
        <v>93304010</v>
      </c>
      <c r="D109" s="4">
        <v>3394</v>
      </c>
      <c r="E109" s="5">
        <v>4363.527460000003</v>
      </c>
      <c r="F109" s="6">
        <f t="shared" si="1"/>
        <v>0.7778110785625714</v>
      </c>
    </row>
    <row r="110" spans="1:6" ht="15">
      <c r="A110" s="4" t="s">
        <v>140</v>
      </c>
      <c r="B110" s="4" t="s">
        <v>144</v>
      </c>
      <c r="C110" s="4">
        <v>93304011</v>
      </c>
      <c r="D110" s="4">
        <v>3198</v>
      </c>
      <c r="E110" s="5">
        <v>3661.9118399999998</v>
      </c>
      <c r="F110" s="6">
        <f t="shared" si="1"/>
        <v>0.8733143067693296</v>
      </c>
    </row>
    <row r="111" spans="1:6" ht="15">
      <c r="A111" s="4" t="s">
        <v>140</v>
      </c>
      <c r="B111" s="4" t="s">
        <v>144</v>
      </c>
      <c r="C111" s="4">
        <v>93304012</v>
      </c>
      <c r="D111" s="4">
        <v>3368</v>
      </c>
      <c r="E111" s="5">
        <v>5437.933810000003</v>
      </c>
      <c r="F111" s="6">
        <f t="shared" si="1"/>
        <v>0.6193528861654162</v>
      </c>
    </row>
    <row r="112" spans="1:6" ht="15">
      <c r="A112" s="4" t="s">
        <v>140</v>
      </c>
      <c r="B112" s="4" t="s">
        <v>144</v>
      </c>
      <c r="C112" s="4">
        <v>93304013</v>
      </c>
      <c r="D112" s="4">
        <v>2965</v>
      </c>
      <c r="E112" s="5">
        <v>4495.61905</v>
      </c>
      <c r="F112" s="6">
        <f t="shared" si="1"/>
        <v>0.6595309716022313</v>
      </c>
    </row>
    <row r="113" spans="1:6" ht="15">
      <c r="A113" s="4" t="s">
        <v>140</v>
      </c>
      <c r="B113" s="4" t="s">
        <v>144</v>
      </c>
      <c r="C113" s="4">
        <v>93304014</v>
      </c>
      <c r="D113" s="4">
        <v>3416</v>
      </c>
      <c r="E113" s="5">
        <v>1876.3155200000006</v>
      </c>
      <c r="F113" s="6">
        <f t="shared" si="1"/>
        <v>1.8205893217788867</v>
      </c>
    </row>
    <row r="114" spans="1:6" ht="15">
      <c r="A114" s="4" t="s">
        <v>140</v>
      </c>
      <c r="B114" s="4" t="s">
        <v>144</v>
      </c>
      <c r="C114" s="4">
        <v>93304015</v>
      </c>
      <c r="D114" s="4">
        <v>2975</v>
      </c>
      <c r="E114" s="5">
        <v>4832.490800000002</v>
      </c>
      <c r="F114" s="6">
        <f t="shared" si="1"/>
        <v>0.6156245553535247</v>
      </c>
    </row>
    <row r="115" spans="1:6" ht="15">
      <c r="A115" s="4" t="s">
        <v>140</v>
      </c>
      <c r="B115" s="4" t="s">
        <v>144</v>
      </c>
      <c r="C115" s="4">
        <v>93304016</v>
      </c>
      <c r="D115" s="4">
        <v>3468</v>
      </c>
      <c r="E115" s="5">
        <v>4837.65643</v>
      </c>
      <c r="F115" s="6">
        <f t="shared" si="1"/>
        <v>0.7168760432207874</v>
      </c>
    </row>
    <row r="116" spans="1:6" ht="15">
      <c r="A116" s="4" t="s">
        <v>140</v>
      </c>
      <c r="B116" s="4" t="s">
        <v>144</v>
      </c>
      <c r="C116" s="4">
        <v>93304017</v>
      </c>
      <c r="D116" s="4">
        <v>3127</v>
      </c>
      <c r="E116" s="5">
        <v>8190.8978300000035</v>
      </c>
      <c r="F116" s="6">
        <f t="shared" si="1"/>
        <v>0.3817652307353953</v>
      </c>
    </row>
    <row r="117" spans="1:6" ht="15">
      <c r="A117" s="4" t="s">
        <v>140</v>
      </c>
      <c r="B117" s="4" t="s">
        <v>144</v>
      </c>
      <c r="C117" s="4">
        <v>93304018</v>
      </c>
      <c r="D117" s="4">
        <v>4709</v>
      </c>
      <c r="E117" s="5">
        <v>7461.046270000001</v>
      </c>
      <c r="F117" s="6">
        <f t="shared" si="1"/>
        <v>0.6311447254970581</v>
      </c>
    </row>
    <row r="118" spans="1:6" ht="15">
      <c r="A118" s="7" t="s">
        <v>9</v>
      </c>
      <c r="B118" s="7"/>
      <c r="C118" s="7"/>
      <c r="D118" s="8">
        <f>SUM(D100:D117)</f>
        <v>61421</v>
      </c>
      <c r="E118" s="8">
        <f>SUM(E100:E117)</f>
        <v>85612.21226000003</v>
      </c>
      <c r="F118" s="9">
        <f>D118/E118</f>
        <v>0.7174326930539708</v>
      </c>
    </row>
    <row r="119" spans="1:6" ht="15">
      <c r="A119" s="4" t="s">
        <v>140</v>
      </c>
      <c r="B119" s="4" t="s">
        <v>145</v>
      </c>
      <c r="C119" s="4">
        <v>93305001</v>
      </c>
      <c r="D119" s="4">
        <v>3911</v>
      </c>
      <c r="E119" s="5">
        <v>3332.2842499999997</v>
      </c>
      <c r="F119" s="6">
        <f t="shared" si="1"/>
        <v>1.1736693830965952</v>
      </c>
    </row>
    <row r="120" spans="1:6" ht="15">
      <c r="A120" s="4" t="s">
        <v>140</v>
      </c>
      <c r="B120" s="4" t="s">
        <v>145</v>
      </c>
      <c r="C120" s="4">
        <v>93305002</v>
      </c>
      <c r="D120" s="4">
        <v>3476</v>
      </c>
      <c r="E120" s="5">
        <v>5538.66139</v>
      </c>
      <c r="F120" s="6">
        <f t="shared" si="1"/>
        <v>0.6275884650171762</v>
      </c>
    </row>
    <row r="121" spans="1:6" ht="15">
      <c r="A121" s="4" t="s">
        <v>140</v>
      </c>
      <c r="B121" s="4" t="s">
        <v>145</v>
      </c>
      <c r="C121" s="4">
        <v>93305003</v>
      </c>
      <c r="D121" s="4">
        <v>3588</v>
      </c>
      <c r="E121" s="5">
        <v>3889.425060000001</v>
      </c>
      <c r="F121" s="6">
        <f t="shared" si="1"/>
        <v>0.9225013837906416</v>
      </c>
    </row>
    <row r="122" spans="1:6" ht="15">
      <c r="A122" s="4" t="s">
        <v>140</v>
      </c>
      <c r="B122" s="4" t="s">
        <v>145</v>
      </c>
      <c r="C122" s="4">
        <v>93305004</v>
      </c>
      <c r="D122" s="4">
        <v>3379</v>
      </c>
      <c r="E122" s="5">
        <v>3525.81535</v>
      </c>
      <c r="F122" s="6">
        <f t="shared" si="1"/>
        <v>0.9583598868840366</v>
      </c>
    </row>
    <row r="123" spans="1:6" ht="15">
      <c r="A123" s="4" t="s">
        <v>140</v>
      </c>
      <c r="B123" s="4" t="s">
        <v>145</v>
      </c>
      <c r="C123" s="4">
        <v>93305005</v>
      </c>
      <c r="D123" s="4">
        <v>3051</v>
      </c>
      <c r="E123" s="5">
        <v>3073.9167600000014</v>
      </c>
      <c r="F123" s="6">
        <f t="shared" si="1"/>
        <v>0.9925447688440329</v>
      </c>
    </row>
    <row r="124" spans="1:6" ht="15">
      <c r="A124" s="4" t="s">
        <v>140</v>
      </c>
      <c r="B124" s="4" t="s">
        <v>145</v>
      </c>
      <c r="C124" s="4">
        <v>93305006</v>
      </c>
      <c r="D124" s="4">
        <v>3557</v>
      </c>
      <c r="E124" s="5">
        <v>3964.488790000001</v>
      </c>
      <c r="F124" s="6">
        <f t="shared" si="1"/>
        <v>0.8972153002354685</v>
      </c>
    </row>
    <row r="125" spans="1:6" ht="15">
      <c r="A125" s="4" t="s">
        <v>140</v>
      </c>
      <c r="B125" s="4" t="s">
        <v>145</v>
      </c>
      <c r="C125" s="4">
        <v>93305007</v>
      </c>
      <c r="D125" s="4">
        <v>3044</v>
      </c>
      <c r="E125" s="5">
        <v>3272.2216300000005</v>
      </c>
      <c r="F125" s="6">
        <f t="shared" si="1"/>
        <v>0.9302548372923015</v>
      </c>
    </row>
    <row r="126" spans="1:6" ht="15">
      <c r="A126" s="4" t="s">
        <v>140</v>
      </c>
      <c r="B126" s="4" t="s">
        <v>145</v>
      </c>
      <c r="C126" s="4">
        <v>93305008</v>
      </c>
      <c r="D126" s="4">
        <v>3468</v>
      </c>
      <c r="E126" s="5">
        <v>4083.529070000001</v>
      </c>
      <c r="F126" s="6">
        <f t="shared" si="1"/>
        <v>0.8492654124781336</v>
      </c>
    </row>
    <row r="127" spans="1:6" ht="15">
      <c r="A127" s="4" t="s">
        <v>140</v>
      </c>
      <c r="B127" s="4" t="s">
        <v>145</v>
      </c>
      <c r="C127" s="4">
        <v>93305009</v>
      </c>
      <c r="D127" s="4">
        <v>3393</v>
      </c>
      <c r="E127" s="5">
        <v>3649.3937100000007</v>
      </c>
      <c r="F127" s="6">
        <f t="shared" si="1"/>
        <v>0.929743477855668</v>
      </c>
    </row>
    <row r="128" spans="1:6" ht="15">
      <c r="A128" s="4" t="s">
        <v>140</v>
      </c>
      <c r="B128" s="4" t="s">
        <v>145</v>
      </c>
      <c r="C128" s="4">
        <v>93305010</v>
      </c>
      <c r="D128" s="4">
        <v>3265</v>
      </c>
      <c r="E128" s="5">
        <v>3694.4180500000007</v>
      </c>
      <c r="F128" s="6">
        <f t="shared" si="1"/>
        <v>0.8837657124374432</v>
      </c>
    </row>
    <row r="129" spans="1:6" ht="15">
      <c r="A129" s="4" t="s">
        <v>140</v>
      </c>
      <c r="B129" s="4" t="s">
        <v>145</v>
      </c>
      <c r="C129" s="4">
        <v>93305011</v>
      </c>
      <c r="D129" s="4">
        <v>3941</v>
      </c>
      <c r="E129" s="5">
        <v>4656.699300000002</v>
      </c>
      <c r="F129" s="6">
        <f t="shared" si="1"/>
        <v>0.8463075981736674</v>
      </c>
    </row>
    <row r="130" spans="1:6" ht="15">
      <c r="A130" s="4" t="s">
        <v>140</v>
      </c>
      <c r="B130" s="4" t="s">
        <v>145</v>
      </c>
      <c r="C130" s="4">
        <v>93305012</v>
      </c>
      <c r="D130" s="4">
        <v>3404</v>
      </c>
      <c r="E130" s="5">
        <v>4382.964790000004</v>
      </c>
      <c r="F130" s="6">
        <f t="shared" si="1"/>
        <v>0.7766432456328259</v>
      </c>
    </row>
    <row r="131" spans="1:6" ht="15">
      <c r="A131" s="4" t="s">
        <v>140</v>
      </c>
      <c r="B131" s="4" t="s">
        <v>145</v>
      </c>
      <c r="C131" s="4">
        <v>93305013</v>
      </c>
      <c r="D131" s="4">
        <v>3186</v>
      </c>
      <c r="E131" s="5">
        <v>3238.6215900000007</v>
      </c>
      <c r="F131" s="6">
        <f t="shared" si="1"/>
        <v>0.983751855986361</v>
      </c>
    </row>
    <row r="132" spans="1:6" ht="15">
      <c r="A132" s="4" t="s">
        <v>140</v>
      </c>
      <c r="B132" s="4" t="s">
        <v>145</v>
      </c>
      <c r="C132" s="4">
        <v>93305014</v>
      </c>
      <c r="D132" s="4">
        <v>2879</v>
      </c>
      <c r="E132" s="5">
        <v>2580.6090300000023</v>
      </c>
      <c r="F132" s="6">
        <f t="shared" si="1"/>
        <v>1.1156281197698503</v>
      </c>
    </row>
    <row r="133" spans="1:6" ht="15">
      <c r="A133" s="7" t="s">
        <v>9</v>
      </c>
      <c r="B133" s="7"/>
      <c r="C133" s="7"/>
      <c r="D133" s="8">
        <f>SUM(D119:D132)</f>
        <v>47542</v>
      </c>
      <c r="E133" s="8">
        <f>SUM(E119:E132)</f>
        <v>52883.04877000001</v>
      </c>
      <c r="F133" s="9">
        <f>D133/E133</f>
        <v>0.8990026313870556</v>
      </c>
    </row>
    <row r="134" spans="1:6" ht="15">
      <c r="A134" s="4" t="s">
        <v>140</v>
      </c>
      <c r="B134" s="4" t="s">
        <v>146</v>
      </c>
      <c r="C134" s="4">
        <v>93401001</v>
      </c>
      <c r="D134" s="4">
        <v>3824</v>
      </c>
      <c r="E134" s="5">
        <v>4707.088830000002</v>
      </c>
      <c r="F134" s="6">
        <f t="shared" si="1"/>
        <v>0.8123917219552447</v>
      </c>
    </row>
    <row r="135" spans="1:6" ht="15">
      <c r="A135" s="4" t="s">
        <v>140</v>
      </c>
      <c r="B135" s="4" t="s">
        <v>146</v>
      </c>
      <c r="C135" s="4">
        <v>93401002</v>
      </c>
      <c r="D135" s="4">
        <v>4157</v>
      </c>
      <c r="E135" s="5">
        <v>5431.729290000005</v>
      </c>
      <c r="F135" s="6">
        <f t="shared" si="1"/>
        <v>0.7653179637750313</v>
      </c>
    </row>
    <row r="136" spans="1:6" ht="15">
      <c r="A136" s="4" t="s">
        <v>140</v>
      </c>
      <c r="B136" s="4" t="s">
        <v>146</v>
      </c>
      <c r="C136" s="4">
        <v>93401003</v>
      </c>
      <c r="D136" s="4">
        <v>2888</v>
      </c>
      <c r="E136" s="5">
        <v>6352.181930000001</v>
      </c>
      <c r="F136" s="6">
        <f t="shared" si="1"/>
        <v>0.4546469279100134</v>
      </c>
    </row>
    <row r="137" spans="1:6" ht="15">
      <c r="A137" s="4" t="s">
        <v>140</v>
      </c>
      <c r="B137" s="4" t="s">
        <v>146</v>
      </c>
      <c r="C137" s="4">
        <v>93401004</v>
      </c>
      <c r="D137" s="4">
        <v>3477</v>
      </c>
      <c r="E137" s="5">
        <v>2716.001120000001</v>
      </c>
      <c r="F137" s="6">
        <f aca="true" t="shared" si="2" ref="F137:F203">(D137/E137)</f>
        <v>1.2801909301127237</v>
      </c>
    </row>
    <row r="138" spans="1:6" ht="15">
      <c r="A138" s="4" t="s">
        <v>140</v>
      </c>
      <c r="B138" s="4" t="s">
        <v>146</v>
      </c>
      <c r="C138" s="4">
        <v>93401005</v>
      </c>
      <c r="D138" s="4">
        <v>2208</v>
      </c>
      <c r="E138" s="5">
        <v>4891.155270000002</v>
      </c>
      <c r="F138" s="6">
        <f t="shared" si="2"/>
        <v>0.45142709198843306</v>
      </c>
    </row>
    <row r="139" spans="1:6" ht="15">
      <c r="A139" s="4" t="s">
        <v>140</v>
      </c>
      <c r="B139" s="4" t="s">
        <v>146</v>
      </c>
      <c r="C139" s="4">
        <v>93401006</v>
      </c>
      <c r="D139" s="4">
        <v>3802</v>
      </c>
      <c r="E139" s="5">
        <v>5608.987879999999</v>
      </c>
      <c r="F139" s="6">
        <f t="shared" si="2"/>
        <v>0.6778406517077374</v>
      </c>
    </row>
    <row r="140" spans="1:6" ht="15">
      <c r="A140" s="7" t="s">
        <v>9</v>
      </c>
      <c r="B140" s="7"/>
      <c r="C140" s="7"/>
      <c r="D140" s="8">
        <f>SUM(D134:D139)</f>
        <v>20356</v>
      </c>
      <c r="E140" s="8">
        <f>SUM(E134:E139)</f>
        <v>29707.144320000014</v>
      </c>
      <c r="F140" s="9">
        <f>D140/E140</f>
        <v>0.6852223754908526</v>
      </c>
    </row>
    <row r="141" spans="1:6" ht="15">
      <c r="A141" s="4" t="s">
        <v>140</v>
      </c>
      <c r="B141" s="4" t="s">
        <v>147</v>
      </c>
      <c r="C141" s="4">
        <v>93402001</v>
      </c>
      <c r="D141" s="4">
        <v>3272</v>
      </c>
      <c r="E141" s="5">
        <v>3496.498470000001</v>
      </c>
      <c r="F141" s="6">
        <f t="shared" si="2"/>
        <v>0.935793345277797</v>
      </c>
    </row>
    <row r="142" spans="1:6" ht="15">
      <c r="A142" s="4" t="s">
        <v>140</v>
      </c>
      <c r="B142" s="4" t="s">
        <v>147</v>
      </c>
      <c r="C142" s="4">
        <v>93402002</v>
      </c>
      <c r="D142" s="4">
        <v>4027</v>
      </c>
      <c r="E142" s="5">
        <v>3711.0908900000013</v>
      </c>
      <c r="F142" s="6">
        <f t="shared" si="2"/>
        <v>1.0851256731144083</v>
      </c>
    </row>
    <row r="143" spans="1:6" ht="15">
      <c r="A143" s="4" t="s">
        <v>140</v>
      </c>
      <c r="B143" s="4" t="s">
        <v>147</v>
      </c>
      <c r="C143" s="4">
        <v>93402003</v>
      </c>
      <c r="D143" s="4">
        <v>3740</v>
      </c>
      <c r="E143" s="5">
        <v>4053.8401799999983</v>
      </c>
      <c r="F143" s="6">
        <f t="shared" si="2"/>
        <v>0.9225820047005409</v>
      </c>
    </row>
    <row r="144" spans="1:6" ht="15">
      <c r="A144" s="4" t="s">
        <v>140</v>
      </c>
      <c r="B144" s="4" t="s">
        <v>147</v>
      </c>
      <c r="C144" s="4">
        <v>93402004</v>
      </c>
      <c r="D144" s="4">
        <v>2709</v>
      </c>
      <c r="E144" s="5">
        <v>3437.0114500000004</v>
      </c>
      <c r="F144" s="6">
        <f t="shared" si="2"/>
        <v>0.7881847469550908</v>
      </c>
    </row>
    <row r="145" spans="1:6" ht="15">
      <c r="A145" s="4" t="s">
        <v>140</v>
      </c>
      <c r="B145" s="4" t="s">
        <v>147</v>
      </c>
      <c r="C145" s="4">
        <v>93402005</v>
      </c>
      <c r="D145" s="4">
        <v>4326</v>
      </c>
      <c r="E145" s="5">
        <v>4915.769630000003</v>
      </c>
      <c r="F145" s="6">
        <f t="shared" si="2"/>
        <v>0.8800249656939267</v>
      </c>
    </row>
    <row r="146" spans="1:6" ht="15">
      <c r="A146" s="4" t="s">
        <v>140</v>
      </c>
      <c r="B146" s="4" t="s">
        <v>147</v>
      </c>
      <c r="C146" s="4">
        <v>93402006</v>
      </c>
      <c r="D146" s="4">
        <v>2937</v>
      </c>
      <c r="E146" s="5">
        <v>3234.7130000000016</v>
      </c>
      <c r="F146" s="6">
        <f t="shared" si="2"/>
        <v>0.9079630866787868</v>
      </c>
    </row>
    <row r="147" spans="1:6" ht="15">
      <c r="A147" s="4" t="s">
        <v>140</v>
      </c>
      <c r="B147" s="4" t="s">
        <v>147</v>
      </c>
      <c r="C147" s="4">
        <v>93402007</v>
      </c>
      <c r="D147" s="4">
        <v>3415</v>
      </c>
      <c r="E147" s="5">
        <v>3245.9327900000017</v>
      </c>
      <c r="F147" s="6">
        <f t="shared" si="2"/>
        <v>1.0520858628129506</v>
      </c>
    </row>
    <row r="148" spans="1:6" ht="15">
      <c r="A148" s="4" t="s">
        <v>140</v>
      </c>
      <c r="B148" s="4" t="s">
        <v>147</v>
      </c>
      <c r="C148" s="4">
        <v>93402008</v>
      </c>
      <c r="D148" s="4">
        <v>3167</v>
      </c>
      <c r="E148" s="5">
        <v>2779.4044500000005</v>
      </c>
      <c r="F148" s="6">
        <f t="shared" si="2"/>
        <v>1.1394527341999467</v>
      </c>
    </row>
    <row r="149" spans="1:6" ht="15">
      <c r="A149" s="4" t="s">
        <v>140</v>
      </c>
      <c r="B149" s="4" t="s">
        <v>147</v>
      </c>
      <c r="C149" s="4">
        <v>93402009</v>
      </c>
      <c r="D149" s="4">
        <v>3891</v>
      </c>
      <c r="E149" s="5">
        <v>3988.0371000000014</v>
      </c>
      <c r="F149" s="6">
        <f t="shared" si="2"/>
        <v>0.9756679545433513</v>
      </c>
    </row>
    <row r="150" spans="1:6" ht="15">
      <c r="A150" s="4" t="s">
        <v>140</v>
      </c>
      <c r="B150" s="4" t="s">
        <v>147</v>
      </c>
      <c r="C150" s="4">
        <v>93402010</v>
      </c>
      <c r="D150" s="4">
        <v>3338</v>
      </c>
      <c r="E150" s="5">
        <v>3134.767399999999</v>
      </c>
      <c r="F150" s="6">
        <f t="shared" si="2"/>
        <v>1.0648317958136229</v>
      </c>
    </row>
    <row r="151" spans="1:6" ht="15">
      <c r="A151" s="4" t="s">
        <v>140</v>
      </c>
      <c r="B151" s="4" t="s">
        <v>147</v>
      </c>
      <c r="C151" s="4">
        <v>93402011</v>
      </c>
      <c r="D151" s="4">
        <v>3764</v>
      </c>
      <c r="E151" s="5">
        <v>3994.48119</v>
      </c>
      <c r="F151" s="6">
        <f t="shared" si="2"/>
        <v>0.9423000937951594</v>
      </c>
    </row>
    <row r="152" spans="1:6" ht="15">
      <c r="A152" s="4" t="s">
        <v>140</v>
      </c>
      <c r="B152" s="4" t="s">
        <v>147</v>
      </c>
      <c r="C152" s="4">
        <v>93402012</v>
      </c>
      <c r="D152" s="4">
        <v>3918</v>
      </c>
      <c r="E152" s="5">
        <v>4242.789670000002</v>
      </c>
      <c r="F152" s="6">
        <f t="shared" si="2"/>
        <v>0.9234490287613051</v>
      </c>
    </row>
    <row r="153" spans="1:6" ht="15">
      <c r="A153" s="4" t="s">
        <v>140</v>
      </c>
      <c r="B153" s="4" t="s">
        <v>147</v>
      </c>
      <c r="C153" s="4">
        <v>93402013</v>
      </c>
      <c r="D153" s="4">
        <v>2913</v>
      </c>
      <c r="E153" s="5">
        <v>3400.14709</v>
      </c>
      <c r="F153" s="6">
        <f t="shared" si="2"/>
        <v>0.8567276423326733</v>
      </c>
    </row>
    <row r="154" spans="1:6" ht="15">
      <c r="A154" s="7" t="s">
        <v>9</v>
      </c>
      <c r="B154" s="7"/>
      <c r="C154" s="7"/>
      <c r="D154" s="8">
        <f>SUM(D141:D153)</f>
        <v>45417</v>
      </c>
      <c r="E154" s="8">
        <f>SUM(E141:E153)</f>
        <v>47634.48331000001</v>
      </c>
      <c r="F154" s="9">
        <f>D154/E154</f>
        <v>0.9534479403173354</v>
      </c>
    </row>
    <row r="155" spans="1:6" ht="15">
      <c r="A155" s="4" t="s">
        <v>140</v>
      </c>
      <c r="B155" s="4" t="s">
        <v>148</v>
      </c>
      <c r="C155" s="4">
        <v>93403001</v>
      </c>
      <c r="D155" s="4">
        <v>6598</v>
      </c>
      <c r="E155" s="5">
        <v>7970.631140000001</v>
      </c>
      <c r="F155" s="6">
        <f t="shared" si="2"/>
        <v>0.8277889020467204</v>
      </c>
    </row>
    <row r="156" spans="1:6" ht="15">
      <c r="A156" s="4" t="s">
        <v>140</v>
      </c>
      <c r="B156" s="4" t="s">
        <v>148</v>
      </c>
      <c r="C156" s="4">
        <v>93403002</v>
      </c>
      <c r="D156" s="4">
        <v>6070</v>
      </c>
      <c r="E156" s="5">
        <v>6280.316959999999</v>
      </c>
      <c r="F156" s="6">
        <f t="shared" si="2"/>
        <v>0.9665117284144208</v>
      </c>
    </row>
    <row r="157" spans="1:6" ht="15">
      <c r="A157" s="4" t="s">
        <v>140</v>
      </c>
      <c r="B157" s="4" t="s">
        <v>148</v>
      </c>
      <c r="C157" s="4">
        <v>93403003</v>
      </c>
      <c r="D157" s="4">
        <v>6930</v>
      </c>
      <c r="E157" s="5">
        <v>7991.125819999999</v>
      </c>
      <c r="F157" s="6">
        <f t="shared" si="2"/>
        <v>0.867211974394867</v>
      </c>
    </row>
    <row r="158" spans="1:6" ht="15">
      <c r="A158" s="4" t="s">
        <v>140</v>
      </c>
      <c r="B158" s="4" t="s">
        <v>148</v>
      </c>
      <c r="C158" s="4">
        <v>93403004</v>
      </c>
      <c r="D158" s="4">
        <v>7010</v>
      </c>
      <c r="E158" s="5">
        <v>8218.44019</v>
      </c>
      <c r="F158" s="6">
        <f t="shared" si="2"/>
        <v>0.8529599094156091</v>
      </c>
    </row>
    <row r="159" spans="1:6" ht="15">
      <c r="A159" s="4" t="s">
        <v>140</v>
      </c>
      <c r="B159" s="4" t="s">
        <v>148</v>
      </c>
      <c r="C159" s="4">
        <v>93403005</v>
      </c>
      <c r="D159" s="4">
        <v>7069</v>
      </c>
      <c r="E159" s="5">
        <v>8831.670919999997</v>
      </c>
      <c r="F159" s="6">
        <f t="shared" si="2"/>
        <v>0.8004147871940865</v>
      </c>
    </row>
    <row r="160" spans="1:6" ht="15">
      <c r="A160" s="4" t="s">
        <v>140</v>
      </c>
      <c r="B160" s="4" t="s">
        <v>148</v>
      </c>
      <c r="C160" s="4">
        <v>93403006</v>
      </c>
      <c r="D160" s="4">
        <v>7619</v>
      </c>
      <c r="E160" s="5">
        <v>8197.68818</v>
      </c>
      <c r="F160" s="6">
        <f t="shared" si="2"/>
        <v>0.9294083688847995</v>
      </c>
    </row>
    <row r="161" spans="1:6" ht="15">
      <c r="A161" s="4" t="s">
        <v>140</v>
      </c>
      <c r="B161" s="4" t="s">
        <v>148</v>
      </c>
      <c r="C161" s="4">
        <v>93403007</v>
      </c>
      <c r="D161" s="4">
        <v>7430</v>
      </c>
      <c r="E161" s="5">
        <v>8849.288329999996</v>
      </c>
      <c r="F161" s="6">
        <f t="shared" si="2"/>
        <v>0.8396155400216239</v>
      </c>
    </row>
    <row r="162" spans="1:6" ht="15">
      <c r="A162" s="4" t="s">
        <v>140</v>
      </c>
      <c r="B162" s="4" t="s">
        <v>148</v>
      </c>
      <c r="C162" s="4">
        <v>93403008</v>
      </c>
      <c r="D162" s="4">
        <v>6286</v>
      </c>
      <c r="E162" s="5">
        <v>6837.544170000001</v>
      </c>
      <c r="F162" s="6">
        <f t="shared" si="2"/>
        <v>0.9193359258401689</v>
      </c>
    </row>
    <row r="163" spans="1:6" ht="15">
      <c r="A163" s="4" t="s">
        <v>140</v>
      </c>
      <c r="B163" s="4" t="s">
        <v>148</v>
      </c>
      <c r="C163" s="4">
        <v>93403009</v>
      </c>
      <c r="D163" s="4">
        <v>7311</v>
      </c>
      <c r="E163" s="5">
        <v>7395.081310000002</v>
      </c>
      <c r="F163" s="6">
        <f t="shared" si="2"/>
        <v>0.988630103378809</v>
      </c>
    </row>
    <row r="164" spans="1:6" ht="15">
      <c r="A164" s="4" t="s">
        <v>140</v>
      </c>
      <c r="B164" s="4" t="s">
        <v>148</v>
      </c>
      <c r="C164" s="4">
        <v>93403010</v>
      </c>
      <c r="D164" s="4">
        <v>6693</v>
      </c>
      <c r="E164" s="5">
        <v>7376.622740000003</v>
      </c>
      <c r="F164" s="6">
        <f t="shared" si="2"/>
        <v>0.9073257825301225</v>
      </c>
    </row>
    <row r="165" spans="1:6" ht="15">
      <c r="A165" s="4" t="s">
        <v>140</v>
      </c>
      <c r="B165" s="4" t="s">
        <v>148</v>
      </c>
      <c r="C165" s="4">
        <v>93403011</v>
      </c>
      <c r="D165" s="4">
        <v>6541</v>
      </c>
      <c r="E165" s="5">
        <v>8230.883559999997</v>
      </c>
      <c r="F165" s="6">
        <f t="shared" si="2"/>
        <v>0.7946898959654342</v>
      </c>
    </row>
    <row r="166" spans="1:6" ht="15">
      <c r="A166" s="4" t="s">
        <v>140</v>
      </c>
      <c r="B166" s="4" t="s">
        <v>148</v>
      </c>
      <c r="C166" s="4">
        <v>93403012</v>
      </c>
      <c r="D166" s="4">
        <v>6654</v>
      </c>
      <c r="E166" s="5">
        <v>7347.347800000001</v>
      </c>
      <c r="F166" s="6">
        <f t="shared" si="2"/>
        <v>0.9056329142333508</v>
      </c>
    </row>
    <row r="167" spans="1:6" ht="15">
      <c r="A167" s="4" t="s">
        <v>140</v>
      </c>
      <c r="B167" s="4" t="s">
        <v>148</v>
      </c>
      <c r="C167" s="4">
        <v>93403013</v>
      </c>
      <c r="D167" s="4">
        <v>7091</v>
      </c>
      <c r="E167" s="5">
        <v>9741.461370000006</v>
      </c>
      <c r="F167" s="6">
        <f t="shared" si="2"/>
        <v>0.7279195318515127</v>
      </c>
    </row>
    <row r="168" spans="1:6" ht="15">
      <c r="A168" s="4" t="s">
        <v>140</v>
      </c>
      <c r="B168" s="4" t="s">
        <v>148</v>
      </c>
      <c r="C168" s="4">
        <v>93403014</v>
      </c>
      <c r="D168" s="4">
        <v>6749</v>
      </c>
      <c r="E168" s="5">
        <v>7723.005650000002</v>
      </c>
      <c r="F168" s="6">
        <f t="shared" si="2"/>
        <v>0.8738825666921528</v>
      </c>
    </row>
    <row r="169" spans="1:6" ht="15">
      <c r="A169" s="4" t="s">
        <v>140</v>
      </c>
      <c r="B169" s="4" t="s">
        <v>148</v>
      </c>
      <c r="C169" s="4">
        <v>93403015</v>
      </c>
      <c r="D169" s="4">
        <v>6852</v>
      </c>
      <c r="E169" s="5">
        <v>8838.304089999992</v>
      </c>
      <c r="F169" s="6">
        <f t="shared" si="2"/>
        <v>0.7752618522995406</v>
      </c>
    </row>
    <row r="170" spans="1:6" ht="15">
      <c r="A170" s="4" t="s">
        <v>140</v>
      </c>
      <c r="B170" s="4" t="s">
        <v>148</v>
      </c>
      <c r="C170" s="4">
        <v>93403016</v>
      </c>
      <c r="D170" s="4">
        <v>6304</v>
      </c>
      <c r="E170" s="5">
        <v>6927.4689</v>
      </c>
      <c r="F170" s="6">
        <f t="shared" si="2"/>
        <v>0.9100004765088155</v>
      </c>
    </row>
    <row r="171" spans="1:6" ht="15">
      <c r="A171" s="4" t="s">
        <v>140</v>
      </c>
      <c r="B171" s="4" t="s">
        <v>148</v>
      </c>
      <c r="C171" s="4">
        <v>93403017</v>
      </c>
      <c r="D171" s="4">
        <v>6374</v>
      </c>
      <c r="E171" s="5">
        <v>6548.888080000002</v>
      </c>
      <c r="F171" s="6">
        <f t="shared" si="2"/>
        <v>0.9732949963621913</v>
      </c>
    </row>
    <row r="172" spans="1:6" ht="15">
      <c r="A172" s="4" t="s">
        <v>140</v>
      </c>
      <c r="B172" s="4" t="s">
        <v>148</v>
      </c>
      <c r="C172" s="4">
        <v>93403018</v>
      </c>
      <c r="D172" s="4">
        <v>7576</v>
      </c>
      <c r="E172" s="5">
        <v>8560.871329999994</v>
      </c>
      <c r="F172" s="6">
        <f t="shared" si="2"/>
        <v>0.8849566484490083</v>
      </c>
    </row>
    <row r="173" spans="1:6" ht="15">
      <c r="A173" s="4" t="s">
        <v>140</v>
      </c>
      <c r="B173" s="4" t="s">
        <v>148</v>
      </c>
      <c r="C173" s="4">
        <v>93403019</v>
      </c>
      <c r="D173" s="4">
        <v>6575</v>
      </c>
      <c r="E173" s="5">
        <v>8884.716729999998</v>
      </c>
      <c r="F173" s="6">
        <f t="shared" si="2"/>
        <v>0.7400348485843061</v>
      </c>
    </row>
    <row r="174" spans="1:6" ht="15">
      <c r="A174" s="4" t="s">
        <v>140</v>
      </c>
      <c r="B174" s="4" t="s">
        <v>148</v>
      </c>
      <c r="C174" s="4">
        <v>93403020</v>
      </c>
      <c r="D174" s="4">
        <v>6241</v>
      </c>
      <c r="E174" s="5">
        <v>9483.818350000003</v>
      </c>
      <c r="F174" s="6">
        <f t="shared" si="2"/>
        <v>0.6580682768981966</v>
      </c>
    </row>
    <row r="175" spans="1:6" ht="15">
      <c r="A175" s="4" t="s">
        <v>140</v>
      </c>
      <c r="B175" s="4" t="s">
        <v>148</v>
      </c>
      <c r="C175" s="4">
        <v>93403021</v>
      </c>
      <c r="D175" s="4">
        <v>7314</v>
      </c>
      <c r="E175" s="5">
        <v>10498.410160000001</v>
      </c>
      <c r="F175" s="6">
        <f t="shared" si="2"/>
        <v>0.6966769147453464</v>
      </c>
    </row>
    <row r="176" spans="1:6" ht="15">
      <c r="A176" s="4" t="s">
        <v>140</v>
      </c>
      <c r="B176" s="4" t="s">
        <v>148</v>
      </c>
      <c r="C176" s="4">
        <v>93403022</v>
      </c>
      <c r="D176" s="4">
        <v>7073</v>
      </c>
      <c r="E176" s="5">
        <v>9704.012340000001</v>
      </c>
      <c r="F176" s="6">
        <f t="shared" si="2"/>
        <v>0.7288737639836924</v>
      </c>
    </row>
    <row r="177" spans="1:6" ht="15">
      <c r="A177" s="4" t="s">
        <v>140</v>
      </c>
      <c r="B177" s="4" t="s">
        <v>148</v>
      </c>
      <c r="C177" s="4">
        <v>93403023</v>
      </c>
      <c r="D177" s="4">
        <v>6975</v>
      </c>
      <c r="E177" s="5">
        <v>9678.598350000002</v>
      </c>
      <c r="F177" s="6">
        <f t="shared" si="2"/>
        <v>0.720662202084251</v>
      </c>
    </row>
    <row r="178" spans="1:6" ht="15">
      <c r="A178" s="4" t="s">
        <v>140</v>
      </c>
      <c r="B178" s="4" t="s">
        <v>148</v>
      </c>
      <c r="C178" s="4">
        <v>93403024</v>
      </c>
      <c r="D178" s="4">
        <v>6983</v>
      </c>
      <c r="E178" s="5">
        <v>10789.210880000011</v>
      </c>
      <c r="F178" s="6">
        <f t="shared" si="2"/>
        <v>0.6472206427019056</v>
      </c>
    </row>
    <row r="179" spans="1:6" ht="15">
      <c r="A179" s="4" t="s">
        <v>140</v>
      </c>
      <c r="B179" s="4" t="s">
        <v>148</v>
      </c>
      <c r="C179" s="4">
        <v>93403025</v>
      </c>
      <c r="D179" s="4">
        <v>7137</v>
      </c>
      <c r="E179" s="5">
        <v>8738.646490000003</v>
      </c>
      <c r="F179" s="6">
        <f t="shared" si="2"/>
        <v>0.8167168689301216</v>
      </c>
    </row>
    <row r="180" spans="1:6" ht="15">
      <c r="A180" s="4" t="s">
        <v>140</v>
      </c>
      <c r="B180" s="4" t="s">
        <v>148</v>
      </c>
      <c r="C180" s="4">
        <v>93403026</v>
      </c>
      <c r="D180" s="4">
        <v>7435</v>
      </c>
      <c r="E180" s="5">
        <v>8309.35577</v>
      </c>
      <c r="F180" s="6">
        <f t="shared" si="2"/>
        <v>0.8947745415888</v>
      </c>
    </row>
    <row r="181" spans="1:6" ht="15">
      <c r="A181" s="4" t="s">
        <v>140</v>
      </c>
      <c r="B181" s="4" t="s">
        <v>148</v>
      </c>
      <c r="C181" s="4">
        <v>93403027</v>
      </c>
      <c r="D181" s="4">
        <v>7136</v>
      </c>
      <c r="E181" s="5">
        <v>9337.709239999998</v>
      </c>
      <c r="F181" s="6">
        <f t="shared" si="2"/>
        <v>0.764213129429162</v>
      </c>
    </row>
    <row r="182" spans="1:6" ht="15">
      <c r="A182" s="4" t="s">
        <v>140</v>
      </c>
      <c r="B182" s="4" t="s">
        <v>148</v>
      </c>
      <c r="C182" s="4">
        <v>93403028</v>
      </c>
      <c r="D182" s="4">
        <v>7401</v>
      </c>
      <c r="E182" s="5">
        <v>7462.31855</v>
      </c>
      <c r="F182" s="6">
        <f t="shared" si="2"/>
        <v>0.9917829090799133</v>
      </c>
    </row>
    <row r="183" spans="1:6" ht="15">
      <c r="A183" s="4" t="s">
        <v>140</v>
      </c>
      <c r="B183" s="4" t="s">
        <v>148</v>
      </c>
      <c r="C183" s="4">
        <v>93403029</v>
      </c>
      <c r="D183" s="4">
        <v>7461</v>
      </c>
      <c r="E183" s="5">
        <v>9025.182709999995</v>
      </c>
      <c r="F183" s="6">
        <f t="shared" si="2"/>
        <v>0.8266868649355027</v>
      </c>
    </row>
    <row r="184" spans="1:6" ht="15">
      <c r="A184" s="4" t="s">
        <v>140</v>
      </c>
      <c r="B184" s="4" t="s">
        <v>148</v>
      </c>
      <c r="C184" s="4">
        <v>93403030</v>
      </c>
      <c r="D184" s="4">
        <v>6110</v>
      </c>
      <c r="E184" s="5">
        <v>6932.698680000001</v>
      </c>
      <c r="F184" s="6">
        <f t="shared" si="2"/>
        <v>0.881330673959134</v>
      </c>
    </row>
    <row r="185" spans="1:6" ht="15">
      <c r="A185" s="4" t="s">
        <v>140</v>
      </c>
      <c r="B185" s="4" t="s">
        <v>148</v>
      </c>
      <c r="C185" s="4">
        <v>93403031</v>
      </c>
      <c r="D185" s="4">
        <v>7073</v>
      </c>
      <c r="E185" s="5">
        <v>7361.046710000003</v>
      </c>
      <c r="F185" s="6">
        <f t="shared" si="2"/>
        <v>0.9608687838363136</v>
      </c>
    </row>
    <row r="186" spans="1:6" ht="15">
      <c r="A186" s="4" t="s">
        <v>140</v>
      </c>
      <c r="B186" s="4" t="s">
        <v>148</v>
      </c>
      <c r="C186" s="4">
        <v>93403032</v>
      </c>
      <c r="D186" s="4">
        <v>7330</v>
      </c>
      <c r="E186" s="5">
        <v>8459.748969999997</v>
      </c>
      <c r="F186" s="6">
        <f t="shared" si="2"/>
        <v>0.866455970028624</v>
      </c>
    </row>
    <row r="187" spans="1:6" ht="15">
      <c r="A187" s="4" t="s">
        <v>140</v>
      </c>
      <c r="B187" s="4" t="s">
        <v>148</v>
      </c>
      <c r="C187" s="4">
        <v>93403033</v>
      </c>
      <c r="D187" s="4">
        <v>7504</v>
      </c>
      <c r="E187" s="5">
        <v>9284.97733</v>
      </c>
      <c r="F187" s="6">
        <f t="shared" si="2"/>
        <v>0.8081872182664769</v>
      </c>
    </row>
    <row r="188" spans="1:6" ht="15">
      <c r="A188" s="4" t="s">
        <v>140</v>
      </c>
      <c r="B188" s="4" t="s">
        <v>148</v>
      </c>
      <c r="C188" s="4">
        <v>93403034</v>
      </c>
      <c r="D188" s="4">
        <v>7793</v>
      </c>
      <c r="E188" s="5">
        <v>8674.753059999997</v>
      </c>
      <c r="F188" s="6">
        <f t="shared" si="2"/>
        <v>0.8983541025431797</v>
      </c>
    </row>
    <row r="189" spans="1:6" ht="15">
      <c r="A189" s="4" t="s">
        <v>140</v>
      </c>
      <c r="B189" s="4" t="s">
        <v>148</v>
      </c>
      <c r="C189" s="4">
        <v>93403035</v>
      </c>
      <c r="D189" s="4">
        <v>6823</v>
      </c>
      <c r="E189" s="5">
        <v>10277.752029999994</v>
      </c>
      <c r="F189" s="6">
        <f t="shared" si="2"/>
        <v>0.6638611225571672</v>
      </c>
    </row>
    <row r="190" spans="1:6" ht="15">
      <c r="A190" s="4" t="s">
        <v>140</v>
      </c>
      <c r="B190" s="4" t="s">
        <v>148</v>
      </c>
      <c r="C190" s="4">
        <v>93403036</v>
      </c>
      <c r="D190" s="4">
        <v>7236</v>
      </c>
      <c r="E190" s="5">
        <v>8625.910879999996</v>
      </c>
      <c r="F190" s="6">
        <f t="shared" si="2"/>
        <v>0.8388679295049711</v>
      </c>
    </row>
    <row r="191" spans="1:6" ht="15">
      <c r="A191" s="4" t="s">
        <v>140</v>
      </c>
      <c r="B191" s="4" t="s">
        <v>148</v>
      </c>
      <c r="C191" s="4">
        <v>93403037</v>
      </c>
      <c r="D191" s="4">
        <v>6852</v>
      </c>
      <c r="E191" s="5">
        <v>8049.622190000004</v>
      </c>
      <c r="F191" s="6">
        <f t="shared" si="2"/>
        <v>0.851220074466625</v>
      </c>
    </row>
    <row r="192" spans="1:6" ht="15">
      <c r="A192" s="4" t="s">
        <v>140</v>
      </c>
      <c r="B192" s="4" t="s">
        <v>148</v>
      </c>
      <c r="C192" s="4">
        <v>93403038</v>
      </c>
      <c r="D192" s="4">
        <v>6096</v>
      </c>
      <c r="E192" s="5">
        <v>8454.888429999997</v>
      </c>
      <c r="F192" s="6">
        <f t="shared" si="2"/>
        <v>0.7210030091431971</v>
      </c>
    </row>
    <row r="193" spans="1:6" ht="15">
      <c r="A193" s="4" t="s">
        <v>140</v>
      </c>
      <c r="B193" s="4" t="s">
        <v>148</v>
      </c>
      <c r="C193" s="4">
        <v>93403039</v>
      </c>
      <c r="D193" s="4">
        <v>6971</v>
      </c>
      <c r="E193" s="5">
        <v>7233.713259999997</v>
      </c>
      <c r="F193" s="6">
        <f t="shared" si="2"/>
        <v>0.963682102046716</v>
      </c>
    </row>
    <row r="194" spans="1:6" ht="15">
      <c r="A194" s="4" t="s">
        <v>140</v>
      </c>
      <c r="B194" s="4" t="s">
        <v>148</v>
      </c>
      <c r="C194" s="4">
        <v>93403040</v>
      </c>
      <c r="D194" s="4">
        <v>6656</v>
      </c>
      <c r="E194" s="5">
        <v>6422.901140000003</v>
      </c>
      <c r="F194" s="6">
        <f t="shared" si="2"/>
        <v>1.0362918336930835</v>
      </c>
    </row>
    <row r="195" spans="1:6" ht="15">
      <c r="A195" s="7" t="s">
        <v>9</v>
      </c>
      <c r="B195" s="7"/>
      <c r="C195" s="7"/>
      <c r="D195" s="8">
        <f>SUM(D155:D194)</f>
        <v>277332</v>
      </c>
      <c r="E195" s="8">
        <f>SUM(E155:E194)</f>
        <v>333556.63279000006</v>
      </c>
      <c r="F195" s="9">
        <f>D195/E195</f>
        <v>0.8314390203555093</v>
      </c>
    </row>
    <row r="196" spans="1:6" ht="15">
      <c r="A196" s="4" t="s">
        <v>140</v>
      </c>
      <c r="B196" s="4" t="s">
        <v>149</v>
      </c>
      <c r="C196" s="4">
        <v>93404001</v>
      </c>
      <c r="D196" s="4">
        <v>6495</v>
      </c>
      <c r="E196" s="5">
        <v>6436.784670000003</v>
      </c>
      <c r="F196" s="6">
        <f t="shared" si="2"/>
        <v>1.0090441630386242</v>
      </c>
    </row>
    <row r="197" spans="1:6" ht="15">
      <c r="A197" s="4" t="s">
        <v>140</v>
      </c>
      <c r="B197" s="4" t="s">
        <v>149</v>
      </c>
      <c r="C197" s="4">
        <v>93404002</v>
      </c>
      <c r="D197" s="4">
        <v>6460</v>
      </c>
      <c r="E197" s="5">
        <v>6172.686770000004</v>
      </c>
      <c r="F197" s="6">
        <f t="shared" si="2"/>
        <v>1.0465458949571802</v>
      </c>
    </row>
    <row r="198" spans="1:6" ht="15">
      <c r="A198" s="4" t="s">
        <v>140</v>
      </c>
      <c r="B198" s="4" t="s">
        <v>149</v>
      </c>
      <c r="C198" s="4">
        <v>93404003</v>
      </c>
      <c r="D198" s="4">
        <v>6842</v>
      </c>
      <c r="E198" s="5">
        <v>7821.0654399999985</v>
      </c>
      <c r="F198" s="6">
        <f t="shared" si="2"/>
        <v>0.8748168714977536</v>
      </c>
    </row>
    <row r="199" spans="1:6" ht="15">
      <c r="A199" s="4" t="s">
        <v>140</v>
      </c>
      <c r="B199" s="4" t="s">
        <v>149</v>
      </c>
      <c r="C199" s="4">
        <v>93404004</v>
      </c>
      <c r="D199" s="4">
        <v>7198</v>
      </c>
      <c r="E199" s="5">
        <v>9409.336349999996</v>
      </c>
      <c r="F199" s="6">
        <f t="shared" si="2"/>
        <v>0.764984875899351</v>
      </c>
    </row>
    <row r="200" spans="1:6" ht="15">
      <c r="A200" s="4" t="s">
        <v>140</v>
      </c>
      <c r="B200" s="4" t="s">
        <v>149</v>
      </c>
      <c r="C200" s="4">
        <v>93404005</v>
      </c>
      <c r="D200" s="4">
        <v>6740</v>
      </c>
      <c r="E200" s="5">
        <v>6947.223610000001</v>
      </c>
      <c r="F200" s="6">
        <f t="shared" si="2"/>
        <v>0.9701717374259095</v>
      </c>
    </row>
    <row r="201" spans="1:6" ht="15">
      <c r="A201" s="4" t="s">
        <v>140</v>
      </c>
      <c r="B201" s="4" t="s">
        <v>149</v>
      </c>
      <c r="C201" s="4">
        <v>93404006</v>
      </c>
      <c r="D201" s="4">
        <v>5890</v>
      </c>
      <c r="E201" s="5">
        <v>6745.067709999998</v>
      </c>
      <c r="F201" s="6">
        <f t="shared" si="2"/>
        <v>0.8732306706525266</v>
      </c>
    </row>
    <row r="202" spans="1:6" ht="15">
      <c r="A202" s="4" t="s">
        <v>140</v>
      </c>
      <c r="B202" s="4" t="s">
        <v>149</v>
      </c>
      <c r="C202" s="4">
        <v>93404007</v>
      </c>
      <c r="D202" s="4">
        <v>5428</v>
      </c>
      <c r="E202" s="5">
        <v>6442.677260000002</v>
      </c>
      <c r="F202" s="6">
        <f t="shared" si="2"/>
        <v>0.8425068928565262</v>
      </c>
    </row>
    <row r="203" spans="1:6" ht="15">
      <c r="A203" s="4" t="s">
        <v>140</v>
      </c>
      <c r="B203" s="4" t="s">
        <v>149</v>
      </c>
      <c r="C203" s="4">
        <v>93404008</v>
      </c>
      <c r="D203" s="4">
        <v>5264</v>
      </c>
      <c r="E203" s="5">
        <v>7306.268220000002</v>
      </c>
      <c r="F203" s="6">
        <f t="shared" si="2"/>
        <v>0.7204772452221853</v>
      </c>
    </row>
    <row r="204" spans="1:6" ht="15">
      <c r="A204" s="4" t="s">
        <v>140</v>
      </c>
      <c r="B204" s="4" t="s">
        <v>149</v>
      </c>
      <c r="C204" s="4">
        <v>93404009</v>
      </c>
      <c r="D204" s="4">
        <v>5985</v>
      </c>
      <c r="E204" s="5">
        <v>7027.059210000001</v>
      </c>
      <c r="F204" s="6">
        <f aca="true" t="shared" si="3" ref="F204:F269">(D204/E204)</f>
        <v>0.8517076377388314</v>
      </c>
    </row>
    <row r="205" spans="1:6" ht="15">
      <c r="A205" s="4" t="s">
        <v>140</v>
      </c>
      <c r="B205" s="4" t="s">
        <v>149</v>
      </c>
      <c r="C205" s="4">
        <v>93404010</v>
      </c>
      <c r="D205" s="4">
        <v>5155</v>
      </c>
      <c r="E205" s="5">
        <v>5472.405239999999</v>
      </c>
      <c r="F205" s="6">
        <f t="shared" si="3"/>
        <v>0.9419989518173915</v>
      </c>
    </row>
    <row r="206" spans="1:6" ht="15">
      <c r="A206" s="4" t="s">
        <v>140</v>
      </c>
      <c r="B206" s="4" t="s">
        <v>149</v>
      </c>
      <c r="C206" s="4">
        <v>93404011</v>
      </c>
      <c r="D206" s="4">
        <v>5575</v>
      </c>
      <c r="E206" s="5">
        <v>5899.757840000004</v>
      </c>
      <c r="F206" s="6">
        <f t="shared" si="3"/>
        <v>0.9449540389949287</v>
      </c>
    </row>
    <row r="207" spans="1:6" ht="15">
      <c r="A207" s="4" t="s">
        <v>140</v>
      </c>
      <c r="B207" s="4" t="s">
        <v>149</v>
      </c>
      <c r="C207" s="4">
        <v>93404012</v>
      </c>
      <c r="D207" s="4">
        <v>6060</v>
      </c>
      <c r="E207" s="5">
        <v>5570.643380000003</v>
      </c>
      <c r="F207" s="6">
        <f t="shared" si="3"/>
        <v>1.0878456197280388</v>
      </c>
    </row>
    <row r="208" spans="1:6" ht="15">
      <c r="A208" s="4" t="s">
        <v>140</v>
      </c>
      <c r="B208" s="4" t="s">
        <v>149</v>
      </c>
      <c r="C208" s="4">
        <v>93404013</v>
      </c>
      <c r="D208" s="4">
        <v>5855</v>
      </c>
      <c r="E208" s="5">
        <v>8125.79636</v>
      </c>
      <c r="F208" s="6">
        <f t="shared" si="3"/>
        <v>0.7205447614736926</v>
      </c>
    </row>
    <row r="209" spans="1:6" ht="15">
      <c r="A209" s="4" t="s">
        <v>140</v>
      </c>
      <c r="B209" s="4" t="s">
        <v>149</v>
      </c>
      <c r="C209" s="4">
        <v>93404014</v>
      </c>
      <c r="D209" s="4">
        <v>6086</v>
      </c>
      <c r="E209" s="5">
        <v>7636.314490000001</v>
      </c>
      <c r="F209" s="6">
        <f t="shared" si="3"/>
        <v>0.7969813197151339</v>
      </c>
    </row>
    <row r="210" spans="1:6" ht="15">
      <c r="A210" s="4" t="s">
        <v>140</v>
      </c>
      <c r="B210" s="4" t="s">
        <v>149</v>
      </c>
      <c r="C210" s="4">
        <v>93404015</v>
      </c>
      <c r="D210" s="4">
        <v>6572</v>
      </c>
      <c r="E210" s="5">
        <v>9961.711689999993</v>
      </c>
      <c r="F210" s="6">
        <f t="shared" si="3"/>
        <v>0.6597259792809769</v>
      </c>
    </row>
    <row r="211" spans="1:6" ht="15">
      <c r="A211" s="4" t="s">
        <v>140</v>
      </c>
      <c r="B211" s="4" t="s">
        <v>149</v>
      </c>
      <c r="C211" s="4">
        <v>93404016</v>
      </c>
      <c r="D211" s="4">
        <v>6100</v>
      </c>
      <c r="E211" s="5">
        <v>7734.322680000001</v>
      </c>
      <c r="F211" s="6">
        <f t="shared" si="3"/>
        <v>0.7886922038789309</v>
      </c>
    </row>
    <row r="212" spans="1:6" ht="15">
      <c r="A212" s="4" t="s">
        <v>140</v>
      </c>
      <c r="B212" s="4" t="s">
        <v>149</v>
      </c>
      <c r="C212" s="4">
        <v>93404017</v>
      </c>
      <c r="D212" s="4">
        <v>5172</v>
      </c>
      <c r="E212" s="5">
        <v>7396.555080000004</v>
      </c>
      <c r="F212" s="6">
        <f t="shared" si="3"/>
        <v>0.6992444379931525</v>
      </c>
    </row>
    <row r="213" spans="1:6" ht="15">
      <c r="A213" s="4" t="s">
        <v>140</v>
      </c>
      <c r="B213" s="4" t="s">
        <v>149</v>
      </c>
      <c r="C213" s="4">
        <v>93404018</v>
      </c>
      <c r="D213" s="4">
        <v>5981</v>
      </c>
      <c r="E213" s="5">
        <v>6084.028510000001</v>
      </c>
      <c r="F213" s="6">
        <f t="shared" si="3"/>
        <v>0.983065741748143</v>
      </c>
    </row>
    <row r="214" spans="1:6" ht="15">
      <c r="A214" s="4" t="s">
        <v>140</v>
      </c>
      <c r="B214" s="4" t="s">
        <v>149</v>
      </c>
      <c r="C214" s="4">
        <v>93404019</v>
      </c>
      <c r="D214" s="4">
        <v>5457</v>
      </c>
      <c r="E214" s="5">
        <v>6345.297880000002</v>
      </c>
      <c r="F214" s="6">
        <f t="shared" si="3"/>
        <v>0.8600069064054717</v>
      </c>
    </row>
    <row r="215" spans="1:6" ht="15">
      <c r="A215" s="4" t="s">
        <v>140</v>
      </c>
      <c r="B215" s="4" t="s">
        <v>149</v>
      </c>
      <c r="C215" s="4">
        <v>93404020</v>
      </c>
      <c r="D215" s="4">
        <v>6517</v>
      </c>
      <c r="E215" s="5">
        <v>10501.968770000005</v>
      </c>
      <c r="F215" s="6">
        <f t="shared" si="3"/>
        <v>0.6205503123011094</v>
      </c>
    </row>
    <row r="216" spans="1:6" ht="15">
      <c r="A216" s="4" t="s">
        <v>140</v>
      </c>
      <c r="B216" s="4" t="s">
        <v>149</v>
      </c>
      <c r="C216" s="4">
        <v>93404021</v>
      </c>
      <c r="D216" s="4">
        <v>6684</v>
      </c>
      <c r="E216" s="5">
        <v>10980.000740000001</v>
      </c>
      <c r="F216" s="6">
        <f t="shared" si="3"/>
        <v>0.6087431283725031</v>
      </c>
    </row>
    <row r="217" spans="1:6" ht="15">
      <c r="A217" s="4" t="s">
        <v>140</v>
      </c>
      <c r="B217" s="4" t="s">
        <v>149</v>
      </c>
      <c r="C217" s="4">
        <v>93404022</v>
      </c>
      <c r="D217" s="4">
        <v>5977</v>
      </c>
      <c r="E217" s="5">
        <v>8224.660869999994</v>
      </c>
      <c r="F217" s="6">
        <f t="shared" si="3"/>
        <v>0.7267168937994162</v>
      </c>
    </row>
    <row r="218" spans="1:6" ht="15">
      <c r="A218" s="4" t="s">
        <v>140</v>
      </c>
      <c r="B218" s="4" t="s">
        <v>149</v>
      </c>
      <c r="C218" s="4">
        <v>93404023</v>
      </c>
      <c r="D218" s="4">
        <v>5196</v>
      </c>
      <c r="E218" s="5">
        <v>6352.181489999997</v>
      </c>
      <c r="F218" s="6">
        <f t="shared" si="3"/>
        <v>0.817986703966168</v>
      </c>
    </row>
    <row r="219" spans="1:6" ht="15">
      <c r="A219" s="4" t="s">
        <v>140</v>
      </c>
      <c r="B219" s="4" t="s">
        <v>149</v>
      </c>
      <c r="C219" s="4">
        <v>93404024</v>
      </c>
      <c r="D219" s="4">
        <v>6304</v>
      </c>
      <c r="E219" s="5">
        <v>9046.596649999994</v>
      </c>
      <c r="F219" s="6">
        <f t="shared" si="3"/>
        <v>0.6968366385606464</v>
      </c>
    </row>
    <row r="220" spans="1:6" ht="15">
      <c r="A220" s="4" t="s">
        <v>140</v>
      </c>
      <c r="B220" s="4" t="s">
        <v>149</v>
      </c>
      <c r="C220" s="4">
        <v>93404025</v>
      </c>
      <c r="D220" s="4">
        <v>6538</v>
      </c>
      <c r="E220" s="5">
        <v>7973.9888100000035</v>
      </c>
      <c r="F220" s="6">
        <f t="shared" si="3"/>
        <v>0.8199158734460272</v>
      </c>
    </row>
    <row r="221" spans="1:6" ht="15">
      <c r="A221" s="4" t="s">
        <v>140</v>
      </c>
      <c r="B221" s="4" t="s">
        <v>149</v>
      </c>
      <c r="C221" s="4">
        <v>93404026</v>
      </c>
      <c r="D221" s="4">
        <v>5887</v>
      </c>
      <c r="E221" s="5">
        <v>7845.3902</v>
      </c>
      <c r="F221" s="6">
        <f t="shared" si="3"/>
        <v>0.7503769538448196</v>
      </c>
    </row>
    <row r="222" spans="1:6" ht="15">
      <c r="A222" s="4" t="s">
        <v>140</v>
      </c>
      <c r="B222" s="4" t="s">
        <v>149</v>
      </c>
      <c r="C222" s="4">
        <v>93404027</v>
      </c>
      <c r="D222" s="4">
        <v>6117</v>
      </c>
      <c r="E222" s="5">
        <v>5932.441989999999</v>
      </c>
      <c r="F222" s="6">
        <f t="shared" si="3"/>
        <v>1.0311099561211219</v>
      </c>
    </row>
    <row r="223" spans="1:6" ht="15">
      <c r="A223" s="4" t="s">
        <v>140</v>
      </c>
      <c r="B223" s="4" t="s">
        <v>149</v>
      </c>
      <c r="C223" s="4">
        <v>93404028</v>
      </c>
      <c r="D223" s="4">
        <v>6492</v>
      </c>
      <c r="E223" s="5">
        <v>9404.6102</v>
      </c>
      <c r="F223" s="6">
        <f t="shared" si="3"/>
        <v>0.6902997425666829</v>
      </c>
    </row>
    <row r="224" spans="1:6" ht="15">
      <c r="A224" s="4" t="s">
        <v>140</v>
      </c>
      <c r="B224" s="4" t="s">
        <v>149</v>
      </c>
      <c r="C224" s="4">
        <v>93404029</v>
      </c>
      <c r="D224" s="4">
        <v>6295</v>
      </c>
      <c r="E224" s="5">
        <v>6479.213750000002</v>
      </c>
      <c r="F224" s="6">
        <f t="shared" si="3"/>
        <v>0.9715685024282458</v>
      </c>
    </row>
    <row r="225" spans="1:6" ht="15">
      <c r="A225" s="4" t="s">
        <v>140</v>
      </c>
      <c r="B225" s="4" t="s">
        <v>149</v>
      </c>
      <c r="C225" s="4">
        <v>93404030</v>
      </c>
      <c r="D225" s="4">
        <v>5584</v>
      </c>
      <c r="E225" s="5">
        <v>6749.17708</v>
      </c>
      <c r="F225" s="6">
        <f t="shared" si="3"/>
        <v>0.8273601261029588</v>
      </c>
    </row>
    <row r="226" spans="1:6" ht="15">
      <c r="A226" s="4" t="s">
        <v>140</v>
      </c>
      <c r="B226" s="4" t="s">
        <v>149</v>
      </c>
      <c r="C226" s="4">
        <v>93404031</v>
      </c>
      <c r="D226" s="4">
        <v>5689</v>
      </c>
      <c r="E226" s="5">
        <v>7061.142170000003</v>
      </c>
      <c r="F226" s="6">
        <f t="shared" si="3"/>
        <v>0.8056770226451903</v>
      </c>
    </row>
    <row r="227" spans="1:6" ht="15">
      <c r="A227" s="4" t="s">
        <v>140</v>
      </c>
      <c r="B227" s="4" t="s">
        <v>149</v>
      </c>
      <c r="C227" s="4">
        <v>93404032</v>
      </c>
      <c r="D227" s="4">
        <v>6394</v>
      </c>
      <c r="E227" s="5">
        <v>8238.703839999991</v>
      </c>
      <c r="F227" s="6">
        <f t="shared" si="3"/>
        <v>0.7760929539615551</v>
      </c>
    </row>
    <row r="228" spans="1:6" ht="15">
      <c r="A228" s="4" t="s">
        <v>140</v>
      </c>
      <c r="B228" s="4" t="s">
        <v>149</v>
      </c>
      <c r="C228" s="4">
        <v>93404033</v>
      </c>
      <c r="D228" s="4">
        <v>6162</v>
      </c>
      <c r="E228" s="5">
        <v>7732.7021</v>
      </c>
      <c r="F228" s="6">
        <f t="shared" si="3"/>
        <v>0.796875389781277</v>
      </c>
    </row>
    <row r="229" spans="1:6" ht="15">
      <c r="A229" s="4" t="s">
        <v>140</v>
      </c>
      <c r="B229" s="4" t="s">
        <v>149</v>
      </c>
      <c r="C229" s="4">
        <v>93404034</v>
      </c>
      <c r="D229" s="4">
        <v>4998</v>
      </c>
      <c r="E229" s="5">
        <v>7564.388670000004</v>
      </c>
      <c r="F229" s="6">
        <f t="shared" si="3"/>
        <v>0.660727550902008</v>
      </c>
    </row>
    <row r="230" spans="1:6" ht="15">
      <c r="A230" s="4" t="s">
        <v>140</v>
      </c>
      <c r="B230" s="4" t="s">
        <v>149</v>
      </c>
      <c r="C230" s="4">
        <v>93404035</v>
      </c>
      <c r="D230" s="4">
        <v>6137</v>
      </c>
      <c r="E230" s="5">
        <v>7465.39929</v>
      </c>
      <c r="F230" s="6">
        <f t="shared" si="3"/>
        <v>0.8220591774937733</v>
      </c>
    </row>
    <row r="231" spans="1:6" ht="15">
      <c r="A231" s="4" t="s">
        <v>140</v>
      </c>
      <c r="B231" s="4" t="s">
        <v>149</v>
      </c>
      <c r="C231" s="4">
        <v>93404036</v>
      </c>
      <c r="D231" s="4">
        <v>6429</v>
      </c>
      <c r="E231" s="5">
        <v>8218.472159999998</v>
      </c>
      <c r="F231" s="6">
        <f t="shared" si="3"/>
        <v>0.7822621863088481</v>
      </c>
    </row>
    <row r="232" spans="1:6" ht="15">
      <c r="A232" s="4" t="s">
        <v>140</v>
      </c>
      <c r="B232" s="4" t="s">
        <v>149</v>
      </c>
      <c r="C232" s="4">
        <v>93404037</v>
      </c>
      <c r="D232" s="4">
        <v>5090</v>
      </c>
      <c r="E232" s="5">
        <v>5466.306879999999</v>
      </c>
      <c r="F232" s="6">
        <f t="shared" si="3"/>
        <v>0.9311588448543161</v>
      </c>
    </row>
    <row r="233" spans="1:6" ht="15">
      <c r="A233" s="4" t="s">
        <v>140</v>
      </c>
      <c r="B233" s="4" t="s">
        <v>149</v>
      </c>
      <c r="C233" s="4">
        <v>93404038</v>
      </c>
      <c r="D233" s="4">
        <v>5823</v>
      </c>
      <c r="E233" s="5">
        <v>6113.68306</v>
      </c>
      <c r="F233" s="6">
        <f t="shared" si="3"/>
        <v>0.9524536916377212</v>
      </c>
    </row>
    <row r="234" spans="1:6" ht="15">
      <c r="A234" s="7" t="s">
        <v>9</v>
      </c>
      <c r="B234" s="7"/>
      <c r="C234" s="7"/>
      <c r="D234" s="8">
        <f>SUM(D196:D233)</f>
        <v>228628</v>
      </c>
      <c r="E234" s="8">
        <f>SUM(E196:E233)</f>
        <v>281886.03111</v>
      </c>
      <c r="F234" s="9">
        <f>D234/E234</f>
        <v>0.8110653766691363</v>
      </c>
    </row>
    <row r="235" spans="1:6" ht="15">
      <c r="A235" s="4" t="s">
        <v>140</v>
      </c>
      <c r="B235" s="4" t="s">
        <v>150</v>
      </c>
      <c r="C235" s="4">
        <v>93501001</v>
      </c>
      <c r="D235" s="4">
        <v>3023</v>
      </c>
      <c r="E235" s="5">
        <v>3165.3836000000015</v>
      </c>
      <c r="F235" s="6">
        <f t="shared" si="3"/>
        <v>0.9550185323510233</v>
      </c>
    </row>
    <row r="236" spans="1:6" ht="15">
      <c r="A236" s="4" t="s">
        <v>140</v>
      </c>
      <c r="B236" s="4" t="s">
        <v>150</v>
      </c>
      <c r="C236" s="4">
        <v>93501002</v>
      </c>
      <c r="D236" s="4">
        <v>3821</v>
      </c>
      <c r="E236" s="5">
        <v>3880.66044</v>
      </c>
      <c r="F236" s="6">
        <f t="shared" si="3"/>
        <v>0.9846262148099718</v>
      </c>
    </row>
    <row r="237" spans="1:6" ht="15">
      <c r="A237" s="4" t="s">
        <v>140</v>
      </c>
      <c r="B237" s="4" t="s">
        <v>150</v>
      </c>
      <c r="C237" s="4">
        <v>93501003</v>
      </c>
      <c r="D237" s="4">
        <v>3246</v>
      </c>
      <c r="E237" s="5">
        <v>3450.358520000001</v>
      </c>
      <c r="F237" s="6">
        <f t="shared" si="3"/>
        <v>0.9407718013025496</v>
      </c>
    </row>
    <row r="238" spans="1:6" ht="15">
      <c r="A238" s="4" t="s">
        <v>140</v>
      </c>
      <c r="B238" s="4" t="s">
        <v>150</v>
      </c>
      <c r="C238" s="4">
        <v>93501004</v>
      </c>
      <c r="D238" s="4">
        <v>3126</v>
      </c>
      <c r="E238" s="5">
        <v>2952.1973800000005</v>
      </c>
      <c r="F238" s="6">
        <f t="shared" si="3"/>
        <v>1.058872289900887</v>
      </c>
    </row>
    <row r="239" spans="1:6" ht="15">
      <c r="A239" s="4" t="s">
        <v>140</v>
      </c>
      <c r="B239" s="4" t="s">
        <v>150</v>
      </c>
      <c r="C239" s="4">
        <v>93501005</v>
      </c>
      <c r="D239" s="4">
        <v>2927</v>
      </c>
      <c r="E239" s="5">
        <v>3629.1071099999995</v>
      </c>
      <c r="F239" s="6">
        <f t="shared" si="3"/>
        <v>0.8065344756385546</v>
      </c>
    </row>
    <row r="240" spans="1:6" ht="15">
      <c r="A240" s="4" t="s">
        <v>140</v>
      </c>
      <c r="B240" s="4" t="s">
        <v>150</v>
      </c>
      <c r="C240" s="4">
        <v>93501006</v>
      </c>
      <c r="D240" s="4">
        <v>3116</v>
      </c>
      <c r="E240" s="5">
        <v>3540.8148000000006</v>
      </c>
      <c r="F240" s="6">
        <f t="shared" si="3"/>
        <v>0.8800234341541951</v>
      </c>
    </row>
    <row r="241" spans="1:6" ht="15">
      <c r="A241" s="4" t="s">
        <v>140</v>
      </c>
      <c r="B241" s="4" t="s">
        <v>150</v>
      </c>
      <c r="C241" s="4">
        <v>93501007</v>
      </c>
      <c r="D241" s="4">
        <v>3707</v>
      </c>
      <c r="E241" s="5">
        <v>4300.90989</v>
      </c>
      <c r="F241" s="6">
        <f t="shared" si="3"/>
        <v>0.8619106409597436</v>
      </c>
    </row>
    <row r="242" spans="1:6" ht="15">
      <c r="A242" s="4" t="s">
        <v>140</v>
      </c>
      <c r="B242" s="4" t="s">
        <v>150</v>
      </c>
      <c r="C242" s="4">
        <v>93501008</v>
      </c>
      <c r="D242" s="4">
        <v>2759</v>
      </c>
      <c r="E242" s="5">
        <v>2836.8990799999997</v>
      </c>
      <c r="F242" s="6">
        <f t="shared" si="3"/>
        <v>0.9725407644744276</v>
      </c>
    </row>
    <row r="243" spans="1:6" ht="15">
      <c r="A243" s="4" t="s">
        <v>140</v>
      </c>
      <c r="B243" s="4" t="s">
        <v>150</v>
      </c>
      <c r="C243" s="4">
        <v>93501009</v>
      </c>
      <c r="D243" s="4">
        <v>4053</v>
      </c>
      <c r="E243" s="5">
        <v>4745.910860000001</v>
      </c>
      <c r="F243" s="6">
        <f t="shared" si="3"/>
        <v>0.8539983407947951</v>
      </c>
    </row>
    <row r="244" spans="1:6" ht="15">
      <c r="A244" s="4" t="s">
        <v>140</v>
      </c>
      <c r="B244" s="4" t="s">
        <v>150</v>
      </c>
      <c r="C244" s="4">
        <v>93501010</v>
      </c>
      <c r="D244" s="4">
        <v>3675</v>
      </c>
      <c r="E244" s="5">
        <v>4616.210500000002</v>
      </c>
      <c r="F244" s="6">
        <f t="shared" si="3"/>
        <v>0.7961075431893755</v>
      </c>
    </row>
    <row r="245" spans="1:6" ht="15">
      <c r="A245" s="4" t="s">
        <v>140</v>
      </c>
      <c r="B245" s="4" t="s">
        <v>150</v>
      </c>
      <c r="C245" s="4">
        <v>93501011</v>
      </c>
      <c r="D245" s="4">
        <v>3442</v>
      </c>
      <c r="E245" s="5">
        <v>3766.0019000000007</v>
      </c>
      <c r="F245" s="6">
        <f t="shared" si="3"/>
        <v>0.9139666127093562</v>
      </c>
    </row>
    <row r="246" spans="1:6" ht="15">
      <c r="A246" s="4" t="s">
        <v>140</v>
      </c>
      <c r="B246" s="4" t="s">
        <v>150</v>
      </c>
      <c r="C246" s="4">
        <v>93501012</v>
      </c>
      <c r="D246" s="4">
        <v>3263</v>
      </c>
      <c r="E246" s="5">
        <v>3642.7774999999997</v>
      </c>
      <c r="F246" s="6">
        <f t="shared" si="3"/>
        <v>0.8957450736422964</v>
      </c>
    </row>
    <row r="247" spans="1:6" ht="15">
      <c r="A247" s="4" t="s">
        <v>140</v>
      </c>
      <c r="B247" s="4" t="s">
        <v>150</v>
      </c>
      <c r="C247" s="4">
        <v>93501013</v>
      </c>
      <c r="D247" s="4">
        <v>3103</v>
      </c>
      <c r="E247" s="5">
        <v>3220.9548</v>
      </c>
      <c r="F247" s="6">
        <f t="shared" si="3"/>
        <v>0.9633789334764958</v>
      </c>
    </row>
    <row r="248" spans="1:6" ht="15">
      <c r="A248" s="4" t="s">
        <v>140</v>
      </c>
      <c r="B248" s="4" t="s">
        <v>150</v>
      </c>
      <c r="C248" s="4">
        <v>93501014</v>
      </c>
      <c r="D248" s="4">
        <v>3252</v>
      </c>
      <c r="E248" s="5">
        <v>3907.288969999999</v>
      </c>
      <c r="F248" s="6">
        <f t="shared" si="3"/>
        <v>0.8322906304009556</v>
      </c>
    </row>
    <row r="249" spans="1:6" ht="15">
      <c r="A249" s="4" t="s">
        <v>140</v>
      </c>
      <c r="B249" s="4" t="s">
        <v>150</v>
      </c>
      <c r="C249" s="4">
        <v>93501015</v>
      </c>
      <c r="D249" s="4">
        <v>3178</v>
      </c>
      <c r="E249" s="5">
        <v>3541.480560000001</v>
      </c>
      <c r="F249" s="6">
        <f t="shared" si="3"/>
        <v>0.8973648015732717</v>
      </c>
    </row>
    <row r="250" spans="1:6" ht="15">
      <c r="A250" s="4" t="s">
        <v>140</v>
      </c>
      <c r="B250" s="4" t="s">
        <v>150</v>
      </c>
      <c r="C250" s="4">
        <v>93501016</v>
      </c>
      <c r="D250" s="4">
        <v>3198</v>
      </c>
      <c r="E250" s="5">
        <v>3312.383360000001</v>
      </c>
      <c r="F250" s="6">
        <f t="shared" si="3"/>
        <v>0.9654679583947671</v>
      </c>
    </row>
    <row r="251" spans="1:6" ht="15">
      <c r="A251" s="4" t="s">
        <v>140</v>
      </c>
      <c r="B251" s="4" t="s">
        <v>150</v>
      </c>
      <c r="C251" s="4">
        <v>93501017</v>
      </c>
      <c r="D251" s="4">
        <v>3488</v>
      </c>
      <c r="E251" s="5">
        <v>3646.0295700000006</v>
      </c>
      <c r="F251" s="6">
        <f t="shared" si="3"/>
        <v>0.9566570794432694</v>
      </c>
    </row>
    <row r="252" spans="1:6" ht="15">
      <c r="A252" s="4" t="s">
        <v>140</v>
      </c>
      <c r="B252" s="4" t="s">
        <v>150</v>
      </c>
      <c r="C252" s="4">
        <v>93501018</v>
      </c>
      <c r="D252" s="4">
        <v>3791</v>
      </c>
      <c r="E252" s="5">
        <v>4438.650860000002</v>
      </c>
      <c r="F252" s="6">
        <f t="shared" si="3"/>
        <v>0.8540883524233754</v>
      </c>
    </row>
    <row r="253" spans="1:6" ht="15">
      <c r="A253" s="4" t="s">
        <v>140</v>
      </c>
      <c r="B253" s="4" t="s">
        <v>150</v>
      </c>
      <c r="C253" s="4">
        <v>93501019</v>
      </c>
      <c r="D253" s="4">
        <v>4168</v>
      </c>
      <c r="E253" s="5">
        <v>8064.364880000001</v>
      </c>
      <c r="F253" s="6">
        <f t="shared" si="3"/>
        <v>0.5168416933039368</v>
      </c>
    </row>
    <row r="254" spans="1:6" ht="15">
      <c r="A254" s="4" t="s">
        <v>140</v>
      </c>
      <c r="B254" s="4" t="s">
        <v>150</v>
      </c>
      <c r="C254" s="4">
        <v>93501020</v>
      </c>
      <c r="D254" s="4">
        <v>3435</v>
      </c>
      <c r="E254" s="5">
        <v>3272.795230000001</v>
      </c>
      <c r="F254" s="6">
        <f t="shared" si="3"/>
        <v>1.0495615394795106</v>
      </c>
    </row>
    <row r="255" spans="1:6" ht="15">
      <c r="A255" s="4" t="s">
        <v>140</v>
      </c>
      <c r="B255" s="4" t="s">
        <v>150</v>
      </c>
      <c r="C255" s="4">
        <v>93501021</v>
      </c>
      <c r="D255" s="4">
        <v>3420</v>
      </c>
      <c r="E255" s="5">
        <v>4831.375220000001</v>
      </c>
      <c r="F255" s="6">
        <f t="shared" si="3"/>
        <v>0.7078729852822317</v>
      </c>
    </row>
    <row r="256" spans="1:6" ht="15">
      <c r="A256" s="7" t="s">
        <v>9</v>
      </c>
      <c r="B256" s="7"/>
      <c r="C256" s="7"/>
      <c r="D256" s="8">
        <f>SUM(D235:D255)</f>
        <v>71191</v>
      </c>
      <c r="E256" s="8">
        <f>SUM(E235:E255)</f>
        <v>82762.55503000002</v>
      </c>
      <c r="F256" s="9">
        <f>D256/E256</f>
        <v>0.860183690247292</v>
      </c>
    </row>
    <row r="257" spans="1:6" ht="15">
      <c r="A257" s="4" t="s">
        <v>140</v>
      </c>
      <c r="B257" s="4" t="s">
        <v>151</v>
      </c>
      <c r="C257" s="4">
        <v>93502001</v>
      </c>
      <c r="D257" s="4">
        <v>3019</v>
      </c>
      <c r="E257" s="5">
        <v>3095.4207400000014</v>
      </c>
      <c r="F257" s="6">
        <f t="shared" si="3"/>
        <v>0.9753116792775636</v>
      </c>
    </row>
    <row r="258" spans="1:6" ht="15">
      <c r="A258" s="4" t="s">
        <v>140</v>
      </c>
      <c r="B258" s="4" t="s">
        <v>151</v>
      </c>
      <c r="C258" s="4">
        <v>93502002</v>
      </c>
      <c r="D258" s="4">
        <v>3277</v>
      </c>
      <c r="E258" s="5">
        <v>3703.4760500000016</v>
      </c>
      <c r="F258" s="6">
        <f t="shared" si="3"/>
        <v>0.8848443882875923</v>
      </c>
    </row>
    <row r="259" spans="1:6" ht="15">
      <c r="A259" s="4" t="s">
        <v>140</v>
      </c>
      <c r="B259" s="4" t="s">
        <v>151</v>
      </c>
      <c r="C259" s="4">
        <v>93502003</v>
      </c>
      <c r="D259" s="4">
        <v>3534</v>
      </c>
      <c r="E259" s="5">
        <v>4006.766840000001</v>
      </c>
      <c r="F259" s="6">
        <f t="shared" si="3"/>
        <v>0.8820078984181667</v>
      </c>
    </row>
    <row r="260" spans="1:6" ht="15">
      <c r="A260" s="4" t="s">
        <v>140</v>
      </c>
      <c r="B260" s="4" t="s">
        <v>151</v>
      </c>
      <c r="C260" s="4">
        <v>93502004</v>
      </c>
      <c r="D260" s="4">
        <v>3303</v>
      </c>
      <c r="E260" s="5">
        <v>3487.74429</v>
      </c>
      <c r="F260" s="6">
        <f t="shared" si="3"/>
        <v>0.9470304372571993</v>
      </c>
    </row>
    <row r="261" spans="1:6" ht="15">
      <c r="A261" s="4" t="s">
        <v>140</v>
      </c>
      <c r="B261" s="4" t="s">
        <v>151</v>
      </c>
      <c r="C261" s="4">
        <v>93502005</v>
      </c>
      <c r="D261" s="4">
        <v>3162</v>
      </c>
      <c r="E261" s="5">
        <v>3508.5080199999993</v>
      </c>
      <c r="F261" s="6">
        <f t="shared" si="3"/>
        <v>0.9012377859692055</v>
      </c>
    </row>
    <row r="262" spans="1:6" ht="15">
      <c r="A262" s="4" t="s">
        <v>140</v>
      </c>
      <c r="B262" s="4" t="s">
        <v>151</v>
      </c>
      <c r="C262" s="4">
        <v>93502006</v>
      </c>
      <c r="D262" s="4">
        <v>3148</v>
      </c>
      <c r="E262" s="5">
        <v>3231.78729</v>
      </c>
      <c r="F262" s="6">
        <f t="shared" si="3"/>
        <v>0.9740740084413166</v>
      </c>
    </row>
    <row r="263" spans="1:6" ht="15">
      <c r="A263" s="4" t="s">
        <v>140</v>
      </c>
      <c r="B263" s="4" t="s">
        <v>151</v>
      </c>
      <c r="C263" s="4">
        <v>93502007</v>
      </c>
      <c r="D263" s="4">
        <v>3837</v>
      </c>
      <c r="E263" s="5">
        <v>4370.616990000002</v>
      </c>
      <c r="F263" s="6">
        <f t="shared" si="3"/>
        <v>0.8779080868397022</v>
      </c>
    </row>
    <row r="264" spans="1:6" ht="15">
      <c r="A264" s="4" t="s">
        <v>140</v>
      </c>
      <c r="B264" s="4" t="s">
        <v>151</v>
      </c>
      <c r="C264" s="4">
        <v>93502008</v>
      </c>
      <c r="D264" s="4">
        <v>3499</v>
      </c>
      <c r="E264" s="5">
        <v>3843.68733</v>
      </c>
      <c r="F264" s="6">
        <f t="shared" si="3"/>
        <v>0.9103237853636758</v>
      </c>
    </row>
    <row r="265" spans="1:6" ht="15">
      <c r="A265" s="4" t="s">
        <v>140</v>
      </c>
      <c r="B265" s="4" t="s">
        <v>151</v>
      </c>
      <c r="C265" s="4">
        <v>93502009</v>
      </c>
      <c r="D265" s="4">
        <v>3227</v>
      </c>
      <c r="E265" s="5">
        <v>3828.643710000001</v>
      </c>
      <c r="F265" s="6">
        <f t="shared" si="3"/>
        <v>0.8428572216243122</v>
      </c>
    </row>
    <row r="266" spans="1:6" ht="15">
      <c r="A266" s="4" t="s">
        <v>140</v>
      </c>
      <c r="B266" s="4" t="s">
        <v>151</v>
      </c>
      <c r="C266" s="4">
        <v>93502010</v>
      </c>
      <c r="D266" s="4">
        <v>3396</v>
      </c>
      <c r="E266" s="5">
        <v>3663.8607099999995</v>
      </c>
      <c r="F266" s="6">
        <f t="shared" si="3"/>
        <v>0.9268911317319157</v>
      </c>
    </row>
    <row r="267" spans="1:6" ht="15">
      <c r="A267" s="4" t="s">
        <v>140</v>
      </c>
      <c r="B267" s="4" t="s">
        <v>151</v>
      </c>
      <c r="C267" s="4">
        <v>93502011</v>
      </c>
      <c r="D267" s="4">
        <v>3365</v>
      </c>
      <c r="E267" s="5">
        <v>3711.7415</v>
      </c>
      <c r="F267" s="6">
        <f t="shared" si="3"/>
        <v>0.9065825300603504</v>
      </c>
    </row>
    <row r="268" spans="1:6" ht="15">
      <c r="A268" s="4" t="s">
        <v>140</v>
      </c>
      <c r="B268" s="4" t="s">
        <v>151</v>
      </c>
      <c r="C268" s="4">
        <v>93502012</v>
      </c>
      <c r="D268" s="4">
        <v>3257</v>
      </c>
      <c r="E268" s="5">
        <v>3294.1691800000003</v>
      </c>
      <c r="F268" s="6">
        <f t="shared" si="3"/>
        <v>0.9887166754440947</v>
      </c>
    </row>
    <row r="269" spans="1:6" ht="15">
      <c r="A269" s="4" t="s">
        <v>140</v>
      </c>
      <c r="B269" s="4" t="s">
        <v>151</v>
      </c>
      <c r="C269" s="4">
        <v>93502013</v>
      </c>
      <c r="D269" s="4">
        <v>2868</v>
      </c>
      <c r="E269" s="5">
        <v>3553.4513500000016</v>
      </c>
      <c r="F269" s="6">
        <f t="shared" si="3"/>
        <v>0.807102649653554</v>
      </c>
    </row>
    <row r="270" spans="1:6" ht="15">
      <c r="A270" s="4" t="s">
        <v>140</v>
      </c>
      <c r="B270" s="4" t="s">
        <v>151</v>
      </c>
      <c r="C270" s="4">
        <v>93502014</v>
      </c>
      <c r="D270" s="4">
        <v>3676</v>
      </c>
      <c r="E270" s="5">
        <v>4269.54721</v>
      </c>
      <c r="F270" s="6">
        <f aca="true" t="shared" si="4" ref="F270:F336">(D270/E270)</f>
        <v>0.8609812280305013</v>
      </c>
    </row>
    <row r="271" spans="1:6" ht="15">
      <c r="A271" s="4" t="s">
        <v>140</v>
      </c>
      <c r="B271" s="4" t="s">
        <v>151</v>
      </c>
      <c r="C271" s="4">
        <v>93502015</v>
      </c>
      <c r="D271" s="4">
        <v>3377</v>
      </c>
      <c r="E271" s="5">
        <v>3940.316490000001</v>
      </c>
      <c r="F271" s="6">
        <f t="shared" si="4"/>
        <v>0.8570377553606104</v>
      </c>
    </row>
    <row r="272" spans="1:6" ht="15">
      <c r="A272" s="4" t="s">
        <v>140</v>
      </c>
      <c r="B272" s="4" t="s">
        <v>151</v>
      </c>
      <c r="C272" s="4">
        <v>93502016</v>
      </c>
      <c r="D272" s="4">
        <v>3808</v>
      </c>
      <c r="E272" s="5">
        <v>4206.608590000002</v>
      </c>
      <c r="F272" s="6">
        <f t="shared" si="4"/>
        <v>0.905242291629514</v>
      </c>
    </row>
    <row r="273" spans="1:6" ht="15">
      <c r="A273" s="4" t="s">
        <v>140</v>
      </c>
      <c r="B273" s="4" t="s">
        <v>151</v>
      </c>
      <c r="C273" s="4">
        <v>93502017</v>
      </c>
      <c r="D273" s="4">
        <v>2726</v>
      </c>
      <c r="E273" s="5">
        <v>3299.151930000001</v>
      </c>
      <c r="F273" s="6">
        <f t="shared" si="4"/>
        <v>0.8262729506973627</v>
      </c>
    </row>
    <row r="274" spans="1:6" ht="15">
      <c r="A274" s="4" t="s">
        <v>140</v>
      </c>
      <c r="B274" s="4" t="s">
        <v>151</v>
      </c>
      <c r="C274" s="4">
        <v>93502018</v>
      </c>
      <c r="D274" s="4">
        <v>2954</v>
      </c>
      <c r="E274" s="5">
        <v>3215.4351699999993</v>
      </c>
      <c r="F274" s="6">
        <f t="shared" si="4"/>
        <v>0.9186936896009633</v>
      </c>
    </row>
    <row r="275" spans="1:6" ht="15">
      <c r="A275" s="4" t="s">
        <v>140</v>
      </c>
      <c r="B275" s="4" t="s">
        <v>151</v>
      </c>
      <c r="C275" s="4">
        <v>93502019</v>
      </c>
      <c r="D275" s="4">
        <v>3641</v>
      </c>
      <c r="E275" s="5">
        <v>3820.036180000002</v>
      </c>
      <c r="F275" s="6">
        <f t="shared" si="4"/>
        <v>0.9531323339455906</v>
      </c>
    </row>
    <row r="276" spans="1:6" ht="15">
      <c r="A276" s="7" t="s">
        <v>9</v>
      </c>
      <c r="B276" s="7"/>
      <c r="C276" s="7"/>
      <c r="D276" s="8">
        <f>SUM(D257:D275)</f>
        <v>63074</v>
      </c>
      <c r="E276" s="8">
        <f>SUM(E257:E275)</f>
        <v>70050.96957000002</v>
      </c>
      <c r="F276" s="9">
        <f>D276/E276</f>
        <v>0.9004015274474093</v>
      </c>
    </row>
    <row r="277" spans="1:6" ht="15">
      <c r="A277" s="4" t="s">
        <v>140</v>
      </c>
      <c r="B277" s="4" t="s">
        <v>152</v>
      </c>
      <c r="C277" s="4">
        <v>93503001</v>
      </c>
      <c r="D277" s="4">
        <v>2821</v>
      </c>
      <c r="E277" s="5">
        <v>5663.853020000001</v>
      </c>
      <c r="F277" s="6">
        <f t="shared" si="4"/>
        <v>0.4980708344723252</v>
      </c>
    </row>
    <row r="278" spans="1:6" ht="15">
      <c r="A278" s="4" t="s">
        <v>140</v>
      </c>
      <c r="B278" s="4" t="s">
        <v>152</v>
      </c>
      <c r="C278" s="4">
        <v>93503002</v>
      </c>
      <c r="D278" s="4">
        <v>4104</v>
      </c>
      <c r="E278" s="5">
        <v>4809.675550000003</v>
      </c>
      <c r="F278" s="6">
        <f t="shared" si="4"/>
        <v>0.8532800097087625</v>
      </c>
    </row>
    <row r="279" spans="1:6" ht="15">
      <c r="A279" s="4" t="s">
        <v>140</v>
      </c>
      <c r="B279" s="4" t="s">
        <v>152</v>
      </c>
      <c r="C279" s="4">
        <v>93503003</v>
      </c>
      <c r="D279" s="4">
        <v>2679</v>
      </c>
      <c r="E279" s="5">
        <v>3017.162910000001</v>
      </c>
      <c r="F279" s="6">
        <f t="shared" si="4"/>
        <v>0.8879202349733244</v>
      </c>
    </row>
    <row r="280" spans="1:6" ht="15">
      <c r="A280" s="4" t="s">
        <v>140</v>
      </c>
      <c r="B280" s="4" t="s">
        <v>152</v>
      </c>
      <c r="C280" s="4">
        <v>93503004</v>
      </c>
      <c r="D280" s="4">
        <v>3008</v>
      </c>
      <c r="E280" s="5">
        <v>3809.61715</v>
      </c>
      <c r="F280" s="6">
        <f t="shared" si="4"/>
        <v>0.7895806537935183</v>
      </c>
    </row>
    <row r="281" spans="1:6" ht="15">
      <c r="A281" s="4" t="s">
        <v>140</v>
      </c>
      <c r="B281" s="4" t="s">
        <v>152</v>
      </c>
      <c r="C281" s="4">
        <v>93503005</v>
      </c>
      <c r="D281" s="4">
        <v>2839</v>
      </c>
      <c r="E281" s="5">
        <v>2690.4469000000013</v>
      </c>
      <c r="F281" s="6">
        <f t="shared" si="4"/>
        <v>1.0552150276595307</v>
      </c>
    </row>
    <row r="282" spans="1:6" ht="15">
      <c r="A282" s="4" t="s">
        <v>140</v>
      </c>
      <c r="B282" s="4" t="s">
        <v>152</v>
      </c>
      <c r="C282" s="4">
        <v>93503006</v>
      </c>
      <c r="D282" s="4">
        <v>3557</v>
      </c>
      <c r="E282" s="5">
        <v>4800.12187</v>
      </c>
      <c r="F282" s="6">
        <f t="shared" si="4"/>
        <v>0.7410228524052036</v>
      </c>
    </row>
    <row r="283" spans="1:6" ht="15">
      <c r="A283" s="4" t="s">
        <v>140</v>
      </c>
      <c r="B283" s="4" t="s">
        <v>152</v>
      </c>
      <c r="C283" s="4">
        <v>93503007</v>
      </c>
      <c r="D283" s="4">
        <v>3548</v>
      </c>
      <c r="E283" s="5">
        <v>5358.24307</v>
      </c>
      <c r="F283" s="6">
        <f t="shared" si="4"/>
        <v>0.6621573440489701</v>
      </c>
    </row>
    <row r="284" spans="1:6" ht="15">
      <c r="A284" s="4" t="s">
        <v>140</v>
      </c>
      <c r="B284" s="4" t="s">
        <v>152</v>
      </c>
      <c r="C284" s="4">
        <v>93503008</v>
      </c>
      <c r="D284" s="4">
        <v>3778</v>
      </c>
      <c r="E284" s="5">
        <v>5167.060169999999</v>
      </c>
      <c r="F284" s="6">
        <f t="shared" si="4"/>
        <v>0.7311701191201729</v>
      </c>
    </row>
    <row r="285" spans="1:6" ht="15">
      <c r="A285" s="4" t="s">
        <v>140</v>
      </c>
      <c r="B285" s="4" t="s">
        <v>152</v>
      </c>
      <c r="C285" s="4">
        <v>93503009</v>
      </c>
      <c r="D285" s="4">
        <v>3549</v>
      </c>
      <c r="E285" s="5">
        <v>4438.822780000002</v>
      </c>
      <c r="F285" s="6">
        <f t="shared" si="4"/>
        <v>0.7995363130942565</v>
      </c>
    </row>
    <row r="286" spans="1:6" ht="15">
      <c r="A286" s="4" t="s">
        <v>140</v>
      </c>
      <c r="B286" s="4" t="s">
        <v>152</v>
      </c>
      <c r="C286" s="4">
        <v>93503010</v>
      </c>
      <c r="D286" s="4">
        <v>3389</v>
      </c>
      <c r="E286" s="5">
        <v>3537.8400900000006</v>
      </c>
      <c r="F286" s="6">
        <f t="shared" si="4"/>
        <v>0.9579291075306909</v>
      </c>
    </row>
    <row r="287" spans="1:6" ht="15">
      <c r="A287" s="4" t="s">
        <v>140</v>
      </c>
      <c r="B287" s="4" t="s">
        <v>152</v>
      </c>
      <c r="C287" s="4">
        <v>93503011</v>
      </c>
      <c r="D287" s="4">
        <v>2877</v>
      </c>
      <c r="E287" s="5">
        <v>2710.193670000001</v>
      </c>
      <c r="F287" s="6">
        <f t="shared" si="4"/>
        <v>1.0615477527847665</v>
      </c>
    </row>
    <row r="288" spans="1:6" ht="15">
      <c r="A288" s="4" t="s">
        <v>140</v>
      </c>
      <c r="B288" s="4" t="s">
        <v>152</v>
      </c>
      <c r="C288" s="4">
        <v>93503012</v>
      </c>
      <c r="D288" s="4">
        <v>2573</v>
      </c>
      <c r="E288" s="5">
        <v>4328.077450000004</v>
      </c>
      <c r="F288" s="6">
        <f t="shared" si="4"/>
        <v>0.5944902857503156</v>
      </c>
    </row>
    <row r="289" spans="1:6" ht="15">
      <c r="A289" s="4" t="s">
        <v>140</v>
      </c>
      <c r="B289" s="4" t="s">
        <v>152</v>
      </c>
      <c r="C289" s="4">
        <v>93503013</v>
      </c>
      <c r="D289" s="4">
        <v>2994</v>
      </c>
      <c r="E289" s="5">
        <v>3536.1732199999997</v>
      </c>
      <c r="F289" s="6">
        <f t="shared" si="4"/>
        <v>0.8466779803281244</v>
      </c>
    </row>
    <row r="290" spans="1:6" ht="15">
      <c r="A290" s="4" t="s">
        <v>140</v>
      </c>
      <c r="B290" s="4" t="s">
        <v>152</v>
      </c>
      <c r="C290" s="4">
        <v>93503014</v>
      </c>
      <c r="D290" s="4">
        <v>3359</v>
      </c>
      <c r="E290" s="5">
        <v>3229.9264500000004</v>
      </c>
      <c r="F290" s="6">
        <f t="shared" si="4"/>
        <v>1.0399617613583738</v>
      </c>
    </row>
    <row r="291" spans="1:6" ht="15">
      <c r="A291" s="7" t="s">
        <v>9</v>
      </c>
      <c r="B291" s="7"/>
      <c r="C291" s="7"/>
      <c r="D291" s="8">
        <f>SUM(D277:D290)</f>
        <v>45075</v>
      </c>
      <c r="E291" s="8">
        <f>SUM(E277:E290)</f>
        <v>57097.21430000001</v>
      </c>
      <c r="F291" s="9">
        <f>D291/E291</f>
        <v>0.789443067452767</v>
      </c>
    </row>
    <row r="292" spans="1:6" ht="15">
      <c r="A292" s="4" t="s">
        <v>140</v>
      </c>
      <c r="B292" s="4" t="s">
        <v>153</v>
      </c>
      <c r="C292" s="4">
        <v>93504001</v>
      </c>
      <c r="D292" s="4">
        <v>6487</v>
      </c>
      <c r="E292" s="5">
        <v>12167.52867</v>
      </c>
      <c r="F292" s="6">
        <f t="shared" si="4"/>
        <v>0.5331403094199572</v>
      </c>
    </row>
    <row r="293" spans="1:6" ht="15">
      <c r="A293" s="4" t="s">
        <v>140</v>
      </c>
      <c r="B293" s="4" t="s">
        <v>153</v>
      </c>
      <c r="C293" s="4">
        <v>93504002</v>
      </c>
      <c r="D293" s="4">
        <v>6929</v>
      </c>
      <c r="E293" s="5">
        <v>8864.28161</v>
      </c>
      <c r="F293" s="6">
        <f t="shared" si="4"/>
        <v>0.7816764296142438</v>
      </c>
    </row>
    <row r="294" spans="1:6" ht="15">
      <c r="A294" s="4" t="s">
        <v>140</v>
      </c>
      <c r="B294" s="4" t="s">
        <v>153</v>
      </c>
      <c r="C294" s="4">
        <v>93504003</v>
      </c>
      <c r="D294" s="4">
        <v>5890</v>
      </c>
      <c r="E294" s="5">
        <v>6177.8635600000025</v>
      </c>
      <c r="F294" s="6">
        <f t="shared" si="4"/>
        <v>0.95340402758911</v>
      </c>
    </row>
    <row r="295" spans="1:6" ht="15">
      <c r="A295" s="4" t="s">
        <v>140</v>
      </c>
      <c r="B295" s="4" t="s">
        <v>153</v>
      </c>
      <c r="C295" s="4">
        <v>93504004</v>
      </c>
      <c r="D295" s="4">
        <v>6029</v>
      </c>
      <c r="E295" s="5">
        <v>8830.734930000004</v>
      </c>
      <c r="F295" s="6">
        <f t="shared" si="4"/>
        <v>0.6827291327155708</v>
      </c>
    </row>
    <row r="296" spans="1:6" ht="15">
      <c r="A296" s="4" t="s">
        <v>140</v>
      </c>
      <c r="B296" s="4" t="s">
        <v>153</v>
      </c>
      <c r="C296" s="4">
        <v>93504005</v>
      </c>
      <c r="D296" s="4">
        <v>6813</v>
      </c>
      <c r="E296" s="5">
        <v>9433.776579999994</v>
      </c>
      <c r="F296" s="6">
        <f t="shared" si="4"/>
        <v>0.7221922145627074</v>
      </c>
    </row>
    <row r="297" spans="1:6" ht="15">
      <c r="A297" s="4" t="s">
        <v>140</v>
      </c>
      <c r="B297" s="4" t="s">
        <v>153</v>
      </c>
      <c r="C297" s="4">
        <v>93504006</v>
      </c>
      <c r="D297" s="4">
        <v>6075</v>
      </c>
      <c r="E297" s="5">
        <v>12319.888239999997</v>
      </c>
      <c r="F297" s="6">
        <f t="shared" si="4"/>
        <v>0.4931051225185466</v>
      </c>
    </row>
    <row r="298" spans="1:6" ht="15">
      <c r="A298" s="4" t="s">
        <v>140</v>
      </c>
      <c r="B298" s="4" t="s">
        <v>153</v>
      </c>
      <c r="C298" s="4">
        <v>93504007</v>
      </c>
      <c r="D298" s="4">
        <v>6096</v>
      </c>
      <c r="E298" s="5">
        <v>8099.4529699999985</v>
      </c>
      <c r="F298" s="6">
        <f t="shared" si="4"/>
        <v>0.752643422040884</v>
      </c>
    </row>
    <row r="299" spans="1:6" ht="15">
      <c r="A299" s="4" t="s">
        <v>140</v>
      </c>
      <c r="B299" s="4" t="s">
        <v>153</v>
      </c>
      <c r="C299" s="4">
        <v>93504008</v>
      </c>
      <c r="D299" s="4">
        <v>6056</v>
      </c>
      <c r="E299" s="5">
        <v>24608.79288</v>
      </c>
      <c r="F299" s="6">
        <f t="shared" si="4"/>
        <v>0.2460909004976761</v>
      </c>
    </row>
    <row r="300" spans="1:6" ht="15">
      <c r="A300" s="4" t="s">
        <v>140</v>
      </c>
      <c r="B300" s="4" t="s">
        <v>153</v>
      </c>
      <c r="C300" s="4">
        <v>93504009</v>
      </c>
      <c r="D300" s="4">
        <v>5349</v>
      </c>
      <c r="E300" s="5">
        <v>7400.50294</v>
      </c>
      <c r="F300" s="6">
        <f t="shared" si="4"/>
        <v>0.722788713600592</v>
      </c>
    </row>
    <row r="301" spans="1:6" ht="15">
      <c r="A301" s="4" t="s">
        <v>140</v>
      </c>
      <c r="B301" s="4" t="s">
        <v>153</v>
      </c>
      <c r="C301" s="4">
        <v>93504010</v>
      </c>
      <c r="D301" s="4">
        <v>6155</v>
      </c>
      <c r="E301" s="5">
        <v>8853.093819999993</v>
      </c>
      <c r="F301" s="6">
        <f t="shared" si="4"/>
        <v>0.6952371820679525</v>
      </c>
    </row>
    <row r="302" spans="1:6" ht="15">
      <c r="A302" s="4" t="s">
        <v>140</v>
      </c>
      <c r="B302" s="4" t="s">
        <v>153</v>
      </c>
      <c r="C302" s="4">
        <v>93504011</v>
      </c>
      <c r="D302" s="4">
        <v>6181</v>
      </c>
      <c r="E302" s="5">
        <v>11487.405400000001</v>
      </c>
      <c r="F302" s="6">
        <f t="shared" si="4"/>
        <v>0.5380675430850556</v>
      </c>
    </row>
    <row r="303" spans="1:6" ht="15">
      <c r="A303" s="4" t="s">
        <v>140</v>
      </c>
      <c r="B303" s="4" t="s">
        <v>153</v>
      </c>
      <c r="C303" s="4">
        <v>93504012</v>
      </c>
      <c r="D303" s="4">
        <v>5862</v>
      </c>
      <c r="E303" s="5">
        <v>6103.150919999999</v>
      </c>
      <c r="F303" s="6">
        <f t="shared" si="4"/>
        <v>0.9604874722645727</v>
      </c>
    </row>
    <row r="304" spans="1:6" ht="15">
      <c r="A304" s="4" t="s">
        <v>140</v>
      </c>
      <c r="B304" s="4" t="s">
        <v>153</v>
      </c>
      <c r="C304" s="4">
        <v>93504013</v>
      </c>
      <c r="D304" s="4">
        <v>6696</v>
      </c>
      <c r="E304" s="5">
        <v>8356.737140000008</v>
      </c>
      <c r="F304" s="6">
        <f t="shared" si="4"/>
        <v>0.801269668750164</v>
      </c>
    </row>
    <row r="305" spans="1:6" ht="15">
      <c r="A305" s="4" t="s">
        <v>140</v>
      </c>
      <c r="B305" s="4" t="s">
        <v>153</v>
      </c>
      <c r="C305" s="4">
        <v>93504014</v>
      </c>
      <c r="D305" s="4">
        <v>5831</v>
      </c>
      <c r="E305" s="5">
        <v>10887.98323</v>
      </c>
      <c r="F305" s="6">
        <f t="shared" si="4"/>
        <v>0.5355445427150974</v>
      </c>
    </row>
    <row r="306" spans="1:6" ht="15">
      <c r="A306" s="4" t="s">
        <v>140</v>
      </c>
      <c r="B306" s="4" t="s">
        <v>153</v>
      </c>
      <c r="C306" s="4">
        <v>93504015</v>
      </c>
      <c r="D306" s="4">
        <v>6104</v>
      </c>
      <c r="E306" s="5">
        <v>7083.066240000004</v>
      </c>
      <c r="F306" s="6">
        <f t="shared" si="4"/>
        <v>0.8617736716238865</v>
      </c>
    </row>
    <row r="307" spans="1:6" ht="15">
      <c r="A307" s="4" t="s">
        <v>140</v>
      </c>
      <c r="B307" s="4" t="s">
        <v>153</v>
      </c>
      <c r="C307" s="4">
        <v>93504016</v>
      </c>
      <c r="D307" s="4">
        <v>7182</v>
      </c>
      <c r="E307" s="5">
        <v>12595.987369999995</v>
      </c>
      <c r="F307" s="6">
        <f t="shared" si="4"/>
        <v>0.5701815815650506</v>
      </c>
    </row>
    <row r="308" spans="1:6" ht="15">
      <c r="A308" s="4" t="s">
        <v>140</v>
      </c>
      <c r="B308" s="4" t="s">
        <v>153</v>
      </c>
      <c r="C308" s="4">
        <v>93504017</v>
      </c>
      <c r="D308" s="4">
        <v>4807</v>
      </c>
      <c r="E308" s="5">
        <v>11419.031899999994</v>
      </c>
      <c r="F308" s="6">
        <f t="shared" si="4"/>
        <v>0.4209638822359365</v>
      </c>
    </row>
    <row r="309" spans="1:6" ht="15">
      <c r="A309" s="4" t="s">
        <v>140</v>
      </c>
      <c r="B309" s="4" t="s">
        <v>153</v>
      </c>
      <c r="C309" s="4">
        <v>93504018</v>
      </c>
      <c r="D309" s="4">
        <v>6879</v>
      </c>
      <c r="E309" s="5">
        <v>9202.433909999996</v>
      </c>
      <c r="F309" s="6">
        <f t="shared" si="4"/>
        <v>0.7475196309233807</v>
      </c>
    </row>
    <row r="310" spans="1:6" ht="15">
      <c r="A310" s="4" t="s">
        <v>140</v>
      </c>
      <c r="B310" s="4" t="s">
        <v>153</v>
      </c>
      <c r="C310" s="4">
        <v>93504019</v>
      </c>
      <c r="D310" s="4">
        <v>6212</v>
      </c>
      <c r="E310" s="5">
        <v>11140.169910000006</v>
      </c>
      <c r="F310" s="6">
        <f t="shared" si="4"/>
        <v>0.5576216565982337</v>
      </c>
    </row>
    <row r="311" spans="1:6" ht="15">
      <c r="A311" s="4" t="s">
        <v>140</v>
      </c>
      <c r="B311" s="4" t="s">
        <v>153</v>
      </c>
      <c r="C311" s="4">
        <v>93504020</v>
      </c>
      <c r="D311" s="4">
        <v>7278</v>
      </c>
      <c r="E311" s="5">
        <v>17740.78619000001</v>
      </c>
      <c r="F311" s="6">
        <f t="shared" si="4"/>
        <v>0.4102411202104677</v>
      </c>
    </row>
    <row r="312" spans="1:6" ht="15">
      <c r="A312" s="4" t="s">
        <v>140</v>
      </c>
      <c r="B312" s="4" t="s">
        <v>153</v>
      </c>
      <c r="C312" s="4">
        <v>93504021</v>
      </c>
      <c r="D312" s="4">
        <v>6794</v>
      </c>
      <c r="E312" s="5">
        <v>4549.050470000001</v>
      </c>
      <c r="F312" s="6">
        <f t="shared" si="4"/>
        <v>1.493498488268036</v>
      </c>
    </row>
    <row r="313" spans="1:6" ht="15">
      <c r="A313" s="4" t="s">
        <v>140</v>
      </c>
      <c r="B313" s="4" t="s">
        <v>153</v>
      </c>
      <c r="C313" s="4">
        <v>93504022</v>
      </c>
      <c r="D313" s="4">
        <v>6108</v>
      </c>
      <c r="E313" s="5">
        <v>10380.637939999995</v>
      </c>
      <c r="F313" s="6">
        <f t="shared" si="4"/>
        <v>0.5884031439401115</v>
      </c>
    </row>
    <row r="314" spans="1:6" ht="15">
      <c r="A314" s="4" t="s">
        <v>140</v>
      </c>
      <c r="B314" s="4" t="s">
        <v>153</v>
      </c>
      <c r="C314" s="4">
        <v>93504023</v>
      </c>
      <c r="D314" s="4">
        <v>8196</v>
      </c>
      <c r="E314" s="5">
        <v>12689.211139999998</v>
      </c>
      <c r="F314" s="6">
        <f t="shared" si="4"/>
        <v>0.6459030360180453</v>
      </c>
    </row>
    <row r="315" spans="1:6" ht="15">
      <c r="A315" s="4" t="s">
        <v>140</v>
      </c>
      <c r="B315" s="4" t="s">
        <v>153</v>
      </c>
      <c r="C315" s="4">
        <v>93504024</v>
      </c>
      <c r="D315" s="4">
        <v>5732</v>
      </c>
      <c r="E315" s="5">
        <v>9263.409779999994</v>
      </c>
      <c r="F315" s="6">
        <f t="shared" si="4"/>
        <v>0.6187786286185435</v>
      </c>
    </row>
    <row r="316" spans="1:6" ht="15">
      <c r="A316" s="4" t="s">
        <v>140</v>
      </c>
      <c r="B316" s="4" t="s">
        <v>153</v>
      </c>
      <c r="C316" s="4">
        <v>93504025</v>
      </c>
      <c r="D316" s="4">
        <v>6870</v>
      </c>
      <c r="E316" s="5">
        <v>15828.157909999998</v>
      </c>
      <c r="F316" s="6">
        <f t="shared" si="4"/>
        <v>0.4340366098862101</v>
      </c>
    </row>
    <row r="317" spans="1:6" ht="15">
      <c r="A317" s="4" t="s">
        <v>140</v>
      </c>
      <c r="B317" s="4" t="s">
        <v>153</v>
      </c>
      <c r="C317" s="4">
        <v>93504026</v>
      </c>
      <c r="D317" s="4">
        <v>6255</v>
      </c>
      <c r="E317" s="5">
        <v>3761.7782099999986</v>
      </c>
      <c r="F317" s="6">
        <f t="shared" si="4"/>
        <v>1.6627774554523782</v>
      </c>
    </row>
    <row r="318" spans="1:6" ht="15">
      <c r="A318" s="4" t="s">
        <v>140</v>
      </c>
      <c r="B318" s="4" t="s">
        <v>153</v>
      </c>
      <c r="C318" s="4">
        <v>93504027</v>
      </c>
      <c r="D318" s="4">
        <v>6223</v>
      </c>
      <c r="E318" s="5">
        <v>12107.897649999995</v>
      </c>
      <c r="F318" s="6">
        <f t="shared" si="4"/>
        <v>0.5139620584751146</v>
      </c>
    </row>
    <row r="319" spans="1:6" ht="15">
      <c r="A319" s="4" t="s">
        <v>140</v>
      </c>
      <c r="B319" s="4" t="s">
        <v>153</v>
      </c>
      <c r="C319" s="4">
        <v>93504028</v>
      </c>
      <c r="D319" s="4">
        <v>5810</v>
      </c>
      <c r="E319" s="5">
        <v>7725.162790000003</v>
      </c>
      <c r="F319" s="6">
        <f t="shared" si="4"/>
        <v>0.752087711021556</v>
      </c>
    </row>
    <row r="320" spans="1:6" ht="15">
      <c r="A320" s="4" t="s">
        <v>140</v>
      </c>
      <c r="B320" s="4" t="s">
        <v>153</v>
      </c>
      <c r="C320" s="4">
        <v>93504029</v>
      </c>
      <c r="D320" s="4">
        <v>5096</v>
      </c>
      <c r="E320" s="5">
        <v>5980.461129999996</v>
      </c>
      <c r="F320" s="6">
        <f t="shared" si="4"/>
        <v>0.8521082052413579</v>
      </c>
    </row>
    <row r="321" spans="1:6" ht="15">
      <c r="A321" s="4" t="s">
        <v>140</v>
      </c>
      <c r="B321" s="4" t="s">
        <v>153</v>
      </c>
      <c r="C321" s="4">
        <v>93504030</v>
      </c>
      <c r="D321" s="4">
        <v>5452</v>
      </c>
      <c r="E321" s="5">
        <v>6814.770270000004</v>
      </c>
      <c r="F321" s="6">
        <f t="shared" si="4"/>
        <v>0.800026968480626</v>
      </c>
    </row>
    <row r="322" spans="1:6" ht="15">
      <c r="A322" s="4" t="s">
        <v>140</v>
      </c>
      <c r="B322" s="4" t="s">
        <v>153</v>
      </c>
      <c r="C322" s="4">
        <v>93504031</v>
      </c>
      <c r="D322" s="4">
        <v>6131</v>
      </c>
      <c r="E322" s="5">
        <v>11000.42346</v>
      </c>
      <c r="F322" s="6">
        <f t="shared" si="4"/>
        <v>0.5573421807163776</v>
      </c>
    </row>
    <row r="323" spans="1:6" ht="15">
      <c r="A323" s="4" t="s">
        <v>140</v>
      </c>
      <c r="B323" s="4" t="s">
        <v>153</v>
      </c>
      <c r="C323" s="4">
        <v>93504032</v>
      </c>
      <c r="D323" s="4">
        <v>6137</v>
      </c>
      <c r="E323" s="5">
        <v>9331.408859999998</v>
      </c>
      <c r="F323" s="6">
        <f t="shared" si="4"/>
        <v>0.6576713218843999</v>
      </c>
    </row>
    <row r="324" spans="1:6" ht="15">
      <c r="A324" s="4" t="s">
        <v>140</v>
      </c>
      <c r="B324" s="4" t="s">
        <v>153</v>
      </c>
      <c r="C324" s="4">
        <v>93504033</v>
      </c>
      <c r="D324" s="4">
        <v>6708</v>
      </c>
      <c r="E324" s="5">
        <v>8927.196099999996</v>
      </c>
      <c r="F324" s="6">
        <f t="shared" si="4"/>
        <v>0.751411745060692</v>
      </c>
    </row>
    <row r="325" spans="1:6" ht="15">
      <c r="A325" s="4" t="s">
        <v>140</v>
      </c>
      <c r="B325" s="4" t="s">
        <v>153</v>
      </c>
      <c r="C325" s="4">
        <v>93504034</v>
      </c>
      <c r="D325" s="4">
        <v>6520</v>
      </c>
      <c r="E325" s="5">
        <v>8579.851719999995</v>
      </c>
      <c r="F325" s="6">
        <f t="shared" si="4"/>
        <v>0.7599198928813193</v>
      </c>
    </row>
    <row r="326" spans="1:6" ht="15">
      <c r="A326" s="4" t="s">
        <v>140</v>
      </c>
      <c r="B326" s="4" t="s">
        <v>153</v>
      </c>
      <c r="C326" s="4">
        <v>93504035</v>
      </c>
      <c r="D326" s="4">
        <v>5404</v>
      </c>
      <c r="E326" s="5">
        <v>7254.115110000003</v>
      </c>
      <c r="F326" s="6">
        <f t="shared" si="4"/>
        <v>0.7449564720237803</v>
      </c>
    </row>
    <row r="327" spans="1:6" ht="15">
      <c r="A327" s="4" t="s">
        <v>140</v>
      </c>
      <c r="B327" s="4" t="s">
        <v>153</v>
      </c>
      <c r="C327" s="4">
        <v>93504036</v>
      </c>
      <c r="D327" s="4">
        <v>6100</v>
      </c>
      <c r="E327" s="5">
        <v>9487.266199999998</v>
      </c>
      <c r="F327" s="6">
        <f t="shared" si="4"/>
        <v>0.6429670962537133</v>
      </c>
    </row>
    <row r="328" spans="1:6" ht="15">
      <c r="A328" s="4" t="s">
        <v>140</v>
      </c>
      <c r="B328" s="4" t="s">
        <v>153</v>
      </c>
      <c r="C328" s="4">
        <v>93504037</v>
      </c>
      <c r="D328" s="4">
        <v>5820</v>
      </c>
      <c r="E328" s="5">
        <v>10717.469289999995</v>
      </c>
      <c r="F328" s="6">
        <f t="shared" si="4"/>
        <v>0.5430386449000968</v>
      </c>
    </row>
    <row r="329" spans="1:6" ht="15">
      <c r="A329" s="4" t="s">
        <v>140</v>
      </c>
      <c r="B329" s="4" t="s">
        <v>153</v>
      </c>
      <c r="C329" s="4">
        <v>93504038</v>
      </c>
      <c r="D329" s="4">
        <v>5483</v>
      </c>
      <c r="E329" s="5">
        <v>7850.238360000001</v>
      </c>
      <c r="F329" s="6">
        <f t="shared" si="4"/>
        <v>0.6984501296085485</v>
      </c>
    </row>
    <row r="330" spans="1:6" ht="15">
      <c r="A330" s="7" t="s">
        <v>9</v>
      </c>
      <c r="B330" s="7"/>
      <c r="C330" s="7"/>
      <c r="D330" s="8">
        <f>SUM(D292:D329)</f>
        <v>235750</v>
      </c>
      <c r="E330" s="8">
        <f>SUM(E292:E329)</f>
        <v>375021.17480000004</v>
      </c>
      <c r="F330" s="9">
        <f>D330/E330</f>
        <v>0.6286311702951872</v>
      </c>
    </row>
    <row r="331" spans="1:6" ht="15">
      <c r="A331" s="4" t="s">
        <v>140</v>
      </c>
      <c r="B331" s="4" t="s">
        <v>154</v>
      </c>
      <c r="C331" s="4">
        <v>93505001</v>
      </c>
      <c r="D331" s="4">
        <v>3563</v>
      </c>
      <c r="E331" s="5">
        <v>3891.4937</v>
      </c>
      <c r="F331" s="6">
        <f t="shared" si="4"/>
        <v>0.9155867321589137</v>
      </c>
    </row>
    <row r="332" spans="1:6" ht="15">
      <c r="A332" s="4" t="s">
        <v>140</v>
      </c>
      <c r="B332" s="4" t="s">
        <v>154</v>
      </c>
      <c r="C332" s="4">
        <v>93505002</v>
      </c>
      <c r="D332" s="4">
        <v>3649</v>
      </c>
      <c r="E332" s="5">
        <v>4457.51834</v>
      </c>
      <c r="F332" s="6">
        <f t="shared" si="4"/>
        <v>0.8186169347314453</v>
      </c>
    </row>
    <row r="333" spans="1:6" ht="15">
      <c r="A333" s="4" t="s">
        <v>140</v>
      </c>
      <c r="B333" s="4" t="s">
        <v>154</v>
      </c>
      <c r="C333" s="4">
        <v>93505003</v>
      </c>
      <c r="D333" s="4">
        <v>3055</v>
      </c>
      <c r="E333" s="5">
        <v>3824.852410000001</v>
      </c>
      <c r="F333" s="6">
        <f t="shared" si="4"/>
        <v>0.7987236297047078</v>
      </c>
    </row>
    <row r="334" spans="1:6" ht="15">
      <c r="A334" s="4" t="s">
        <v>140</v>
      </c>
      <c r="B334" s="4" t="s">
        <v>154</v>
      </c>
      <c r="C334" s="4">
        <v>93505004</v>
      </c>
      <c r="D334" s="4">
        <v>2686</v>
      </c>
      <c r="E334" s="5">
        <v>3460.7545000000005</v>
      </c>
      <c r="F334" s="6">
        <f t="shared" si="4"/>
        <v>0.7761313320549029</v>
      </c>
    </row>
    <row r="335" spans="1:6" ht="15">
      <c r="A335" s="4" t="s">
        <v>140</v>
      </c>
      <c r="B335" s="4" t="s">
        <v>154</v>
      </c>
      <c r="C335" s="4">
        <v>93505005</v>
      </c>
      <c r="D335" s="4">
        <v>3159</v>
      </c>
      <c r="E335" s="5">
        <v>3777.4344100000008</v>
      </c>
      <c r="F335" s="6">
        <f t="shared" si="4"/>
        <v>0.8362818932440442</v>
      </c>
    </row>
    <row r="336" spans="1:6" ht="15">
      <c r="A336" s="4" t="s">
        <v>140</v>
      </c>
      <c r="B336" s="4" t="s">
        <v>154</v>
      </c>
      <c r="C336" s="4">
        <v>93505006</v>
      </c>
      <c r="D336" s="4">
        <v>3343</v>
      </c>
      <c r="E336" s="5">
        <v>4007.7735900000007</v>
      </c>
      <c r="F336" s="6">
        <f t="shared" si="4"/>
        <v>0.8341289558724797</v>
      </c>
    </row>
    <row r="337" spans="1:6" ht="15">
      <c r="A337" s="4" t="s">
        <v>140</v>
      </c>
      <c r="B337" s="4" t="s">
        <v>154</v>
      </c>
      <c r="C337" s="4">
        <v>93505007</v>
      </c>
      <c r="D337" s="4">
        <v>3637</v>
      </c>
      <c r="E337" s="5">
        <v>4447.875629999997</v>
      </c>
      <c r="F337" s="6">
        <f aca="true" t="shared" si="5" ref="F337:F405">(D337/E337)</f>
        <v>0.8176937267465823</v>
      </c>
    </row>
    <row r="338" spans="1:6" ht="15">
      <c r="A338" s="4" t="s">
        <v>140</v>
      </c>
      <c r="B338" s="4" t="s">
        <v>154</v>
      </c>
      <c r="C338" s="4">
        <v>93505008</v>
      </c>
      <c r="D338" s="4">
        <v>3142</v>
      </c>
      <c r="E338" s="5">
        <v>5072.593190000004</v>
      </c>
      <c r="F338" s="6">
        <f t="shared" si="5"/>
        <v>0.6194070532196566</v>
      </c>
    </row>
    <row r="339" spans="1:6" ht="15">
      <c r="A339" s="4" t="s">
        <v>140</v>
      </c>
      <c r="B339" s="4" t="s">
        <v>154</v>
      </c>
      <c r="C339" s="4">
        <v>93505009</v>
      </c>
      <c r="D339" s="4">
        <v>2859</v>
      </c>
      <c r="E339" s="5">
        <v>4589.455239999999</v>
      </c>
      <c r="F339" s="6">
        <f t="shared" si="5"/>
        <v>0.6229497512214545</v>
      </c>
    </row>
    <row r="340" spans="1:6" ht="15">
      <c r="A340" s="4" t="s">
        <v>140</v>
      </c>
      <c r="B340" s="4" t="s">
        <v>154</v>
      </c>
      <c r="C340" s="4">
        <v>93505010</v>
      </c>
      <c r="D340" s="4">
        <v>2873</v>
      </c>
      <c r="E340" s="5">
        <v>3091.6278900000007</v>
      </c>
      <c r="F340" s="6">
        <f t="shared" si="5"/>
        <v>0.9292838925709133</v>
      </c>
    </row>
    <row r="341" spans="1:6" ht="15">
      <c r="A341" s="4" t="s">
        <v>140</v>
      </c>
      <c r="B341" s="4" t="s">
        <v>154</v>
      </c>
      <c r="C341" s="4">
        <v>93505011</v>
      </c>
      <c r="D341" s="4">
        <v>3214</v>
      </c>
      <c r="E341" s="5">
        <v>3690.3048899999994</v>
      </c>
      <c r="F341" s="6">
        <f t="shared" si="5"/>
        <v>0.8709307484889143</v>
      </c>
    </row>
    <row r="342" spans="1:6" ht="15">
      <c r="A342" s="4" t="s">
        <v>140</v>
      </c>
      <c r="B342" s="4" t="s">
        <v>154</v>
      </c>
      <c r="C342" s="4">
        <v>93505012</v>
      </c>
      <c r="D342" s="4">
        <v>2986</v>
      </c>
      <c r="E342" s="5">
        <v>3491.528470000001</v>
      </c>
      <c r="F342" s="6">
        <f t="shared" si="5"/>
        <v>0.8552128460805588</v>
      </c>
    </row>
    <row r="343" spans="1:6" ht="15">
      <c r="A343" s="4" t="s">
        <v>140</v>
      </c>
      <c r="B343" s="4" t="s">
        <v>154</v>
      </c>
      <c r="C343" s="4">
        <v>93505013</v>
      </c>
      <c r="D343" s="4">
        <v>3167</v>
      </c>
      <c r="E343" s="5">
        <v>4193.662190000002</v>
      </c>
      <c r="F343" s="6">
        <f t="shared" si="5"/>
        <v>0.7551871983279603</v>
      </c>
    </row>
    <row r="344" spans="1:6" ht="15">
      <c r="A344" s="4" t="s">
        <v>140</v>
      </c>
      <c r="B344" s="4" t="s">
        <v>154</v>
      </c>
      <c r="C344" s="4">
        <v>93505014</v>
      </c>
      <c r="D344" s="4">
        <v>3567</v>
      </c>
      <c r="E344" s="5">
        <v>4638.125420000001</v>
      </c>
      <c r="F344" s="6">
        <f t="shared" si="5"/>
        <v>0.7690607038392677</v>
      </c>
    </row>
    <row r="345" spans="1:6" ht="15">
      <c r="A345" s="4" t="s">
        <v>140</v>
      </c>
      <c r="B345" s="4" t="s">
        <v>154</v>
      </c>
      <c r="C345" s="4">
        <v>93505015</v>
      </c>
      <c r="D345" s="4">
        <v>3379</v>
      </c>
      <c r="E345" s="5">
        <v>7039.979329999998</v>
      </c>
      <c r="F345" s="6">
        <f t="shared" si="5"/>
        <v>0.47997300014799915</v>
      </c>
    </row>
    <row r="346" spans="1:6" ht="15">
      <c r="A346" s="4" t="s">
        <v>140</v>
      </c>
      <c r="B346" s="4" t="s">
        <v>154</v>
      </c>
      <c r="C346" s="4">
        <v>93505016</v>
      </c>
      <c r="D346" s="4">
        <v>2800</v>
      </c>
      <c r="E346" s="5">
        <v>5266.42079</v>
      </c>
      <c r="F346" s="6">
        <f t="shared" si="5"/>
        <v>0.5316703908880019</v>
      </c>
    </row>
    <row r="347" spans="1:6" ht="15">
      <c r="A347" s="4" t="s">
        <v>140</v>
      </c>
      <c r="B347" s="4" t="s">
        <v>154</v>
      </c>
      <c r="C347" s="4">
        <v>93505017</v>
      </c>
      <c r="D347" s="4">
        <v>3271</v>
      </c>
      <c r="E347" s="5">
        <v>5337.026850000002</v>
      </c>
      <c r="F347" s="6">
        <f t="shared" si="5"/>
        <v>0.6128880539546093</v>
      </c>
    </row>
    <row r="348" spans="1:6" ht="15">
      <c r="A348" s="4" t="s">
        <v>140</v>
      </c>
      <c r="B348" s="4" t="s">
        <v>154</v>
      </c>
      <c r="C348" s="4">
        <v>93505018</v>
      </c>
      <c r="D348" s="4">
        <v>2925</v>
      </c>
      <c r="E348" s="5">
        <v>3574.6568099999995</v>
      </c>
      <c r="F348" s="6">
        <f t="shared" si="5"/>
        <v>0.8182603688883914</v>
      </c>
    </row>
    <row r="349" spans="1:6" ht="15">
      <c r="A349" s="4" t="s">
        <v>140</v>
      </c>
      <c r="B349" s="4" t="s">
        <v>154</v>
      </c>
      <c r="C349" s="4">
        <v>93505019</v>
      </c>
      <c r="D349" s="4">
        <v>4213</v>
      </c>
      <c r="E349" s="5">
        <v>5270.342710000001</v>
      </c>
      <c r="F349" s="6">
        <f t="shared" si="5"/>
        <v>0.799378756149237</v>
      </c>
    </row>
    <row r="350" spans="1:6" ht="15">
      <c r="A350" s="4" t="s">
        <v>140</v>
      </c>
      <c r="B350" s="4" t="s">
        <v>154</v>
      </c>
      <c r="C350" s="4">
        <v>93505020</v>
      </c>
      <c r="D350" s="4">
        <v>3443</v>
      </c>
      <c r="E350" s="5">
        <v>3969.2409800000028</v>
      </c>
      <c r="F350" s="6">
        <f t="shared" si="5"/>
        <v>0.8674202491983738</v>
      </c>
    </row>
    <row r="351" spans="1:6" ht="15">
      <c r="A351" s="4" t="s">
        <v>140</v>
      </c>
      <c r="B351" s="4" t="s">
        <v>154</v>
      </c>
      <c r="C351" s="4">
        <v>93505021</v>
      </c>
      <c r="D351" s="4">
        <v>3678</v>
      </c>
      <c r="E351" s="5">
        <v>4062.600909999999</v>
      </c>
      <c r="F351" s="6">
        <f t="shared" si="5"/>
        <v>0.9053313582800336</v>
      </c>
    </row>
    <row r="352" spans="1:6" ht="15">
      <c r="A352" s="4" t="s">
        <v>140</v>
      </c>
      <c r="B352" s="4" t="s">
        <v>154</v>
      </c>
      <c r="C352" s="4">
        <v>93505022</v>
      </c>
      <c r="D352" s="4">
        <v>3795</v>
      </c>
      <c r="E352" s="5">
        <v>5773.741680000003</v>
      </c>
      <c r="F352" s="6">
        <f t="shared" si="5"/>
        <v>0.6572860738030105</v>
      </c>
    </row>
    <row r="353" spans="1:6" ht="15">
      <c r="A353" s="4" t="s">
        <v>140</v>
      </c>
      <c r="B353" s="4" t="s">
        <v>154</v>
      </c>
      <c r="C353" s="4">
        <v>93505023</v>
      </c>
      <c r="D353" s="4">
        <v>4285</v>
      </c>
      <c r="E353" s="5">
        <v>4295.58104</v>
      </c>
      <c r="F353" s="6">
        <f t="shared" si="5"/>
        <v>0.9975367616391192</v>
      </c>
    </row>
    <row r="354" spans="1:6" ht="15">
      <c r="A354" s="4" t="s">
        <v>140</v>
      </c>
      <c r="B354" s="4" t="s">
        <v>154</v>
      </c>
      <c r="C354" s="4">
        <v>93505024</v>
      </c>
      <c r="D354" s="4">
        <v>2987</v>
      </c>
      <c r="E354" s="5">
        <v>3089.7940400000016</v>
      </c>
      <c r="F354" s="6">
        <f t="shared" si="5"/>
        <v>0.9667311028925405</v>
      </c>
    </row>
    <row r="355" spans="1:6" ht="15">
      <c r="A355" s="4" t="s">
        <v>140</v>
      </c>
      <c r="B355" s="4" t="s">
        <v>154</v>
      </c>
      <c r="C355" s="4">
        <v>93505025</v>
      </c>
      <c r="D355" s="4">
        <v>3237</v>
      </c>
      <c r="E355" s="5">
        <v>4317.433900000003</v>
      </c>
      <c r="F355" s="6">
        <f t="shared" si="5"/>
        <v>0.7497509110677983</v>
      </c>
    </row>
    <row r="356" spans="1:6" ht="15">
      <c r="A356" s="4" t="s">
        <v>140</v>
      </c>
      <c r="B356" s="4" t="s">
        <v>154</v>
      </c>
      <c r="C356" s="4">
        <v>93505026</v>
      </c>
      <c r="D356" s="4">
        <v>3612</v>
      </c>
      <c r="E356" s="5">
        <v>6078.11593</v>
      </c>
      <c r="F356" s="6">
        <f t="shared" si="5"/>
        <v>0.5942630975780022</v>
      </c>
    </row>
    <row r="357" spans="1:6" ht="15">
      <c r="A357" s="4" t="s">
        <v>140</v>
      </c>
      <c r="B357" s="4" t="s">
        <v>154</v>
      </c>
      <c r="C357" s="4">
        <v>93505027</v>
      </c>
      <c r="D357" s="4">
        <v>3827</v>
      </c>
      <c r="E357" s="5">
        <v>4132.373220000001</v>
      </c>
      <c r="F357" s="6">
        <f t="shared" si="5"/>
        <v>0.9261022168757542</v>
      </c>
    </row>
    <row r="358" spans="1:6" ht="15">
      <c r="A358" s="4" t="s">
        <v>140</v>
      </c>
      <c r="B358" s="4" t="s">
        <v>154</v>
      </c>
      <c r="C358" s="4">
        <v>93505028</v>
      </c>
      <c r="D358" s="4">
        <v>2913</v>
      </c>
      <c r="E358" s="5">
        <v>3752.299340000001</v>
      </c>
      <c r="F358" s="6">
        <f t="shared" si="5"/>
        <v>0.7763239912517212</v>
      </c>
    </row>
    <row r="359" spans="1:6" ht="15">
      <c r="A359" s="4" t="s">
        <v>140</v>
      </c>
      <c r="B359" s="4" t="s">
        <v>154</v>
      </c>
      <c r="C359" s="4">
        <v>93505029</v>
      </c>
      <c r="D359" s="4">
        <v>3482</v>
      </c>
      <c r="E359" s="5">
        <v>3287.765950000001</v>
      </c>
      <c r="F359" s="6">
        <f t="shared" si="5"/>
        <v>1.0590778215219363</v>
      </c>
    </row>
    <row r="360" spans="1:6" ht="15">
      <c r="A360" s="7" t="s">
        <v>9</v>
      </c>
      <c r="B360" s="7"/>
      <c r="C360" s="7"/>
      <c r="D360" s="8">
        <f>SUM(D331:D359)</f>
        <v>96747</v>
      </c>
      <c r="E360" s="8">
        <f>SUM(E331:E359)</f>
        <v>125882.37335000004</v>
      </c>
      <c r="F360" s="9">
        <f>D360/E360</f>
        <v>0.7685508099772411</v>
      </c>
    </row>
    <row r="361" spans="1:6" ht="15">
      <c r="A361" s="4" t="s">
        <v>140</v>
      </c>
      <c r="B361" s="4" t="s">
        <v>155</v>
      </c>
      <c r="C361" s="4">
        <v>93601001</v>
      </c>
      <c r="D361" s="4">
        <v>2833</v>
      </c>
      <c r="E361" s="5">
        <v>4711.218840000008</v>
      </c>
      <c r="F361" s="6">
        <f t="shared" si="5"/>
        <v>0.6013305890074075</v>
      </c>
    </row>
    <row r="362" spans="1:6" ht="15">
      <c r="A362" s="4" t="s">
        <v>140</v>
      </c>
      <c r="B362" s="4" t="s">
        <v>155</v>
      </c>
      <c r="C362" s="4">
        <v>93601002</v>
      </c>
      <c r="D362" s="4">
        <v>5388</v>
      </c>
      <c r="E362" s="5">
        <v>6651.596770000005</v>
      </c>
      <c r="F362" s="6">
        <f t="shared" si="5"/>
        <v>0.8100310626616647</v>
      </c>
    </row>
    <row r="363" spans="1:6" ht="15">
      <c r="A363" s="4" t="s">
        <v>140</v>
      </c>
      <c r="B363" s="4" t="s">
        <v>155</v>
      </c>
      <c r="C363" s="4">
        <v>93601003</v>
      </c>
      <c r="D363" s="4">
        <v>4403</v>
      </c>
      <c r="E363" s="5">
        <v>7891.114920000003</v>
      </c>
      <c r="F363" s="6">
        <f t="shared" si="5"/>
        <v>0.557969316710952</v>
      </c>
    </row>
    <row r="364" spans="1:6" ht="15">
      <c r="A364" s="4" t="s">
        <v>140</v>
      </c>
      <c r="B364" s="4" t="s">
        <v>155</v>
      </c>
      <c r="C364" s="4">
        <v>93601004</v>
      </c>
      <c r="D364" s="4">
        <v>2416</v>
      </c>
      <c r="E364" s="5">
        <v>3021.1878600000014</v>
      </c>
      <c r="F364" s="6">
        <f t="shared" si="5"/>
        <v>0.7996854588181745</v>
      </c>
    </row>
    <row r="365" spans="1:6" ht="15">
      <c r="A365" s="4" t="s">
        <v>140</v>
      </c>
      <c r="B365" s="4" t="s">
        <v>155</v>
      </c>
      <c r="C365" s="4">
        <v>93601005</v>
      </c>
      <c r="D365" s="4">
        <v>2390</v>
      </c>
      <c r="E365" s="5">
        <v>2573.1788599999995</v>
      </c>
      <c r="F365" s="6">
        <f t="shared" si="5"/>
        <v>0.9288122318865936</v>
      </c>
    </row>
    <row r="366" spans="1:6" ht="15">
      <c r="A366" s="4" t="s">
        <v>140</v>
      </c>
      <c r="B366" s="4" t="s">
        <v>155</v>
      </c>
      <c r="C366" s="4">
        <v>93601006</v>
      </c>
      <c r="D366" s="4">
        <v>2966</v>
      </c>
      <c r="E366" s="5">
        <v>2879.2275200000004</v>
      </c>
      <c r="F366" s="6">
        <f t="shared" si="5"/>
        <v>1.0301374168582549</v>
      </c>
    </row>
    <row r="367" spans="1:6" ht="15">
      <c r="A367" s="4" t="s">
        <v>140</v>
      </c>
      <c r="B367" s="4" t="s">
        <v>155</v>
      </c>
      <c r="C367" s="4">
        <v>93601007</v>
      </c>
      <c r="D367" s="4">
        <v>3495</v>
      </c>
      <c r="E367" s="5">
        <v>7785.477980000004</v>
      </c>
      <c r="F367" s="6">
        <f t="shared" si="5"/>
        <v>0.4489127076048834</v>
      </c>
    </row>
    <row r="368" spans="1:6" ht="15">
      <c r="A368" s="4" t="s">
        <v>140</v>
      </c>
      <c r="B368" s="4" t="s">
        <v>155</v>
      </c>
      <c r="C368" s="4">
        <v>93601008</v>
      </c>
      <c r="D368" s="4">
        <v>2855</v>
      </c>
      <c r="E368" s="5">
        <v>2848.183050000002</v>
      </c>
      <c r="F368" s="6">
        <f t="shared" si="5"/>
        <v>1.0023934381605135</v>
      </c>
    </row>
    <row r="369" spans="1:6" ht="15">
      <c r="A369" s="4" t="s">
        <v>140</v>
      </c>
      <c r="B369" s="4" t="s">
        <v>155</v>
      </c>
      <c r="C369" s="4">
        <v>93601009</v>
      </c>
      <c r="D369" s="4">
        <v>4003</v>
      </c>
      <c r="E369" s="5">
        <v>9511.441370000002</v>
      </c>
      <c r="F369" s="6">
        <f t="shared" si="5"/>
        <v>0.4208615544459797</v>
      </c>
    </row>
    <row r="370" spans="1:6" ht="15">
      <c r="A370" s="4" t="s">
        <v>140</v>
      </c>
      <c r="B370" s="4" t="s">
        <v>155</v>
      </c>
      <c r="C370" s="4">
        <v>93601010</v>
      </c>
      <c r="D370" s="4">
        <v>3371</v>
      </c>
      <c r="E370" s="5">
        <v>2693.9001299999995</v>
      </c>
      <c r="F370" s="6">
        <f t="shared" si="5"/>
        <v>1.2513455723393876</v>
      </c>
    </row>
    <row r="371" spans="1:6" ht="15">
      <c r="A371" s="4" t="s">
        <v>140</v>
      </c>
      <c r="B371" s="4" t="s">
        <v>155</v>
      </c>
      <c r="C371" s="4">
        <v>93601011</v>
      </c>
      <c r="D371" s="4">
        <v>2963</v>
      </c>
      <c r="E371" s="5">
        <v>4</v>
      </c>
      <c r="F371" s="6">
        <f t="shared" si="5"/>
        <v>740.75</v>
      </c>
    </row>
    <row r="372" spans="1:6" ht="15">
      <c r="A372" s="4" t="s">
        <v>140</v>
      </c>
      <c r="B372" s="4" t="s">
        <v>155</v>
      </c>
      <c r="C372" s="4">
        <v>93601012</v>
      </c>
      <c r="D372" s="4">
        <v>1194</v>
      </c>
      <c r="E372" s="5">
        <v>2047.5142300000005</v>
      </c>
      <c r="F372" s="6">
        <f t="shared" si="5"/>
        <v>0.5831461303201784</v>
      </c>
    </row>
    <row r="373" spans="1:6" ht="15">
      <c r="A373" s="7" t="s">
        <v>9</v>
      </c>
      <c r="B373" s="7"/>
      <c r="C373" s="7"/>
      <c r="D373" s="8">
        <f>SUM(D361:D372)</f>
        <v>38277</v>
      </c>
      <c r="E373" s="8">
        <f>SUM(E361:E372)</f>
        <v>52618.041530000024</v>
      </c>
      <c r="F373" s="9">
        <f>D373/E373</f>
        <v>0.7274501081188375</v>
      </c>
    </row>
    <row r="374" spans="1:6" ht="15">
      <c r="A374" s="4" t="s">
        <v>140</v>
      </c>
      <c r="B374" s="4" t="s">
        <v>156</v>
      </c>
      <c r="C374" s="4">
        <v>93602001</v>
      </c>
      <c r="D374" s="4">
        <v>2778</v>
      </c>
      <c r="E374" s="5">
        <v>11195.881860000005</v>
      </c>
      <c r="F374" s="6">
        <f t="shared" si="5"/>
        <v>0.24812694834920299</v>
      </c>
    </row>
    <row r="375" spans="1:6" ht="15">
      <c r="A375" s="4" t="s">
        <v>140</v>
      </c>
      <c r="B375" s="4" t="s">
        <v>156</v>
      </c>
      <c r="C375" s="4">
        <v>93602002</v>
      </c>
      <c r="D375" s="4">
        <v>3009</v>
      </c>
      <c r="E375" s="5">
        <v>5938.046730000003</v>
      </c>
      <c r="F375" s="6">
        <f t="shared" si="5"/>
        <v>0.5067322870327089</v>
      </c>
    </row>
    <row r="376" spans="1:6" ht="15">
      <c r="A376" s="4" t="s">
        <v>140</v>
      </c>
      <c r="B376" s="4" t="s">
        <v>156</v>
      </c>
      <c r="C376" s="4">
        <v>93602003</v>
      </c>
      <c r="D376" s="4">
        <v>2912</v>
      </c>
      <c r="E376" s="5">
        <v>6290.832380000007</v>
      </c>
      <c r="F376" s="6">
        <f t="shared" si="5"/>
        <v>0.46289581792989953</v>
      </c>
    </row>
    <row r="377" spans="1:6" ht="15">
      <c r="A377" s="4" t="s">
        <v>140</v>
      </c>
      <c r="B377" s="4" t="s">
        <v>156</v>
      </c>
      <c r="C377" s="4">
        <v>93602004</v>
      </c>
      <c r="D377" s="4">
        <v>3940</v>
      </c>
      <c r="E377" s="5">
        <v>6030.224389999998</v>
      </c>
      <c r="F377" s="6">
        <f t="shared" si="5"/>
        <v>0.6533753547436403</v>
      </c>
    </row>
    <row r="378" spans="1:6" ht="15">
      <c r="A378" s="4" t="s">
        <v>140</v>
      </c>
      <c r="B378" s="4" t="s">
        <v>156</v>
      </c>
      <c r="C378" s="4">
        <v>93602005</v>
      </c>
      <c r="D378" s="4">
        <v>4171</v>
      </c>
      <c r="E378" s="5">
        <v>5774.580030000004</v>
      </c>
      <c r="F378" s="6">
        <f t="shared" si="5"/>
        <v>0.7223036096704677</v>
      </c>
    </row>
    <row r="379" spans="1:6" ht="15">
      <c r="A379" s="4" t="s">
        <v>140</v>
      </c>
      <c r="B379" s="4" t="s">
        <v>156</v>
      </c>
      <c r="C379" s="4">
        <v>93602006</v>
      </c>
      <c r="D379" s="4">
        <v>2893</v>
      </c>
      <c r="E379" s="5">
        <v>3720.04345</v>
      </c>
      <c r="F379" s="6">
        <f t="shared" si="5"/>
        <v>0.7776790886676337</v>
      </c>
    </row>
    <row r="380" spans="1:6" ht="15">
      <c r="A380" s="4" t="s">
        <v>140</v>
      </c>
      <c r="B380" s="4" t="s">
        <v>156</v>
      </c>
      <c r="C380" s="4">
        <v>93602007</v>
      </c>
      <c r="D380" s="4">
        <v>3695</v>
      </c>
      <c r="E380" s="5">
        <v>4176.29337</v>
      </c>
      <c r="F380" s="6">
        <f t="shared" si="5"/>
        <v>0.8847558522930107</v>
      </c>
    </row>
    <row r="381" spans="1:6" ht="15">
      <c r="A381" s="4" t="s">
        <v>140</v>
      </c>
      <c r="B381" s="4" t="s">
        <v>156</v>
      </c>
      <c r="C381" s="4">
        <v>93602008</v>
      </c>
      <c r="D381" s="4">
        <v>4001</v>
      </c>
      <c r="E381" s="5">
        <v>4881.151219999999</v>
      </c>
      <c r="F381" s="6">
        <f t="shared" si="5"/>
        <v>0.8196836810968542</v>
      </c>
    </row>
    <row r="382" spans="1:6" ht="15">
      <c r="A382" s="4" t="s">
        <v>140</v>
      </c>
      <c r="B382" s="4" t="s">
        <v>156</v>
      </c>
      <c r="C382" s="4">
        <v>93602009</v>
      </c>
      <c r="D382" s="4">
        <v>3914</v>
      </c>
      <c r="E382" s="5">
        <v>4763.093570000001</v>
      </c>
      <c r="F382" s="6">
        <f t="shared" si="5"/>
        <v>0.8217348541401842</v>
      </c>
    </row>
    <row r="383" spans="1:6" ht="15">
      <c r="A383" s="4" t="s">
        <v>140</v>
      </c>
      <c r="B383" s="4" t="s">
        <v>156</v>
      </c>
      <c r="C383" s="4">
        <v>93602010</v>
      </c>
      <c r="D383" s="4">
        <v>4015</v>
      </c>
      <c r="E383" s="5">
        <v>4532.933850000001</v>
      </c>
      <c r="F383" s="6">
        <f t="shared" si="5"/>
        <v>0.8857398172708827</v>
      </c>
    </row>
    <row r="384" spans="1:6" ht="15">
      <c r="A384" s="4" t="s">
        <v>140</v>
      </c>
      <c r="B384" s="4" t="s">
        <v>156</v>
      </c>
      <c r="C384" s="4">
        <v>93602011</v>
      </c>
      <c r="D384" s="4">
        <v>3450</v>
      </c>
      <c r="E384" s="5">
        <v>4633.172880000003</v>
      </c>
      <c r="F384" s="6">
        <f t="shared" si="5"/>
        <v>0.7446301032479491</v>
      </c>
    </row>
    <row r="385" spans="1:6" ht="15">
      <c r="A385" s="4" t="s">
        <v>140</v>
      </c>
      <c r="B385" s="4" t="s">
        <v>156</v>
      </c>
      <c r="C385" s="4">
        <v>93602012</v>
      </c>
      <c r="D385" s="4">
        <v>3809</v>
      </c>
      <c r="E385" s="5">
        <v>4474.100160000001</v>
      </c>
      <c r="F385" s="6">
        <f t="shared" si="5"/>
        <v>0.8513443740159807</v>
      </c>
    </row>
    <row r="386" spans="1:6" ht="15">
      <c r="A386" s="7" t="s">
        <v>9</v>
      </c>
      <c r="B386" s="7"/>
      <c r="C386" s="7"/>
      <c r="D386" s="8">
        <f>SUM(D374:D385)</f>
        <v>42587</v>
      </c>
      <c r="E386" s="8">
        <f>SUM(E374:E385)</f>
        <v>66410.35389000001</v>
      </c>
      <c r="F386" s="9">
        <f>D386/E386</f>
        <v>0.641270487287867</v>
      </c>
    </row>
    <row r="387" spans="1:6" ht="15">
      <c r="A387" s="4" t="s">
        <v>140</v>
      </c>
      <c r="B387" s="4" t="s">
        <v>157</v>
      </c>
      <c r="C387" s="4">
        <v>93604001</v>
      </c>
      <c r="D387" s="4">
        <v>4725</v>
      </c>
      <c r="E387" s="5">
        <v>7202.405330000001</v>
      </c>
      <c r="F387" s="6">
        <f t="shared" si="5"/>
        <v>0.6560308374091464</v>
      </c>
    </row>
    <row r="388" spans="1:6" ht="15">
      <c r="A388" s="4" t="s">
        <v>140</v>
      </c>
      <c r="B388" s="4" t="s">
        <v>157</v>
      </c>
      <c r="C388" s="4">
        <v>93604002</v>
      </c>
      <c r="D388" s="4">
        <v>2831</v>
      </c>
      <c r="E388" s="5">
        <v>3731.5857999999994</v>
      </c>
      <c r="F388" s="6">
        <f t="shared" si="5"/>
        <v>0.7586586914335456</v>
      </c>
    </row>
    <row r="389" spans="1:6" ht="15">
      <c r="A389" s="4" t="s">
        <v>140</v>
      </c>
      <c r="B389" s="4" t="s">
        <v>157</v>
      </c>
      <c r="C389" s="4">
        <v>93604003</v>
      </c>
      <c r="D389" s="4">
        <v>2265</v>
      </c>
      <c r="E389" s="5">
        <v>3570.405150000003</v>
      </c>
      <c r="F389" s="6">
        <f t="shared" si="5"/>
        <v>0.6343817871761691</v>
      </c>
    </row>
    <row r="390" spans="1:6" ht="15">
      <c r="A390" s="4" t="s">
        <v>140</v>
      </c>
      <c r="B390" s="4" t="s">
        <v>157</v>
      </c>
      <c r="C390" s="4">
        <v>93604004</v>
      </c>
      <c r="D390" s="4">
        <v>3035</v>
      </c>
      <c r="E390" s="5">
        <v>2738.2652300000013</v>
      </c>
      <c r="F390" s="6">
        <f t="shared" si="5"/>
        <v>1.108365970815763</v>
      </c>
    </row>
    <row r="391" spans="1:6" ht="15">
      <c r="A391" s="4" t="s">
        <v>140</v>
      </c>
      <c r="B391" s="4" t="s">
        <v>157</v>
      </c>
      <c r="C391" s="4">
        <v>93604005</v>
      </c>
      <c r="D391" s="4">
        <v>2813</v>
      </c>
      <c r="E391" s="5">
        <v>4181.675640000001</v>
      </c>
      <c r="F391" s="6">
        <f t="shared" si="5"/>
        <v>0.6726968426465518</v>
      </c>
    </row>
    <row r="392" spans="1:6" ht="15">
      <c r="A392" s="7" t="s">
        <v>9</v>
      </c>
      <c r="B392" s="7"/>
      <c r="C392" s="7"/>
      <c r="D392" s="8">
        <f>SUM(D387:D391)</f>
        <v>15669</v>
      </c>
      <c r="E392" s="8">
        <f>SUM(E387:E391)</f>
        <v>21424.337150000007</v>
      </c>
      <c r="F392" s="9">
        <f>D392/E392</f>
        <v>0.7313645173848469</v>
      </c>
    </row>
    <row r="393" spans="1:6" ht="15">
      <c r="A393" s="4" t="s">
        <v>140</v>
      </c>
      <c r="B393" s="4" t="s">
        <v>158</v>
      </c>
      <c r="C393" s="4">
        <v>93605001</v>
      </c>
      <c r="D393" s="4">
        <v>3104</v>
      </c>
      <c r="E393" s="5">
        <v>5439.250219999998</v>
      </c>
      <c r="F393" s="6">
        <f t="shared" si="5"/>
        <v>0.5706668887168793</v>
      </c>
    </row>
    <row r="394" spans="1:6" ht="15">
      <c r="A394" s="4" t="s">
        <v>140</v>
      </c>
      <c r="B394" s="4" t="s">
        <v>158</v>
      </c>
      <c r="C394" s="4">
        <v>93605002</v>
      </c>
      <c r="D394" s="4">
        <v>2726</v>
      </c>
      <c r="E394" s="5">
        <v>3411.2851600000013</v>
      </c>
      <c r="F394" s="6">
        <f t="shared" si="5"/>
        <v>0.7991123204722056</v>
      </c>
    </row>
    <row r="395" spans="1:6" ht="15">
      <c r="A395" s="4" t="s">
        <v>140</v>
      </c>
      <c r="B395" s="4" t="s">
        <v>158</v>
      </c>
      <c r="C395" s="4">
        <v>93605003</v>
      </c>
      <c r="D395" s="4">
        <v>3433</v>
      </c>
      <c r="E395" s="5">
        <v>3612.3504599999997</v>
      </c>
      <c r="F395" s="6">
        <f t="shared" si="5"/>
        <v>0.9503507586027521</v>
      </c>
    </row>
    <row r="396" spans="1:6" ht="15">
      <c r="A396" s="4" t="s">
        <v>140</v>
      </c>
      <c r="B396" s="4" t="s">
        <v>158</v>
      </c>
      <c r="C396" s="4">
        <v>93605004</v>
      </c>
      <c r="D396" s="4">
        <v>3037</v>
      </c>
      <c r="E396" s="5">
        <v>3071.3699600000004</v>
      </c>
      <c r="F396" s="6">
        <f t="shared" si="5"/>
        <v>0.9888095669204239</v>
      </c>
    </row>
    <row r="397" spans="1:6" ht="15">
      <c r="A397" s="4" t="s">
        <v>140</v>
      </c>
      <c r="B397" s="4" t="s">
        <v>158</v>
      </c>
      <c r="C397" s="4">
        <v>93605005</v>
      </c>
      <c r="D397" s="4">
        <v>3249</v>
      </c>
      <c r="E397" s="5">
        <v>6849.120070000003</v>
      </c>
      <c r="F397" s="6">
        <f t="shared" si="5"/>
        <v>0.4743675051385103</v>
      </c>
    </row>
    <row r="398" spans="1:6" ht="15">
      <c r="A398" s="4" t="s">
        <v>140</v>
      </c>
      <c r="B398" s="4" t="s">
        <v>158</v>
      </c>
      <c r="C398" s="4">
        <v>93605006</v>
      </c>
      <c r="D398" s="4">
        <v>3585</v>
      </c>
      <c r="E398" s="5">
        <v>5636.144170000002</v>
      </c>
      <c r="F398" s="6">
        <f t="shared" si="5"/>
        <v>0.6360731542465137</v>
      </c>
    </row>
    <row r="399" spans="1:6" ht="15">
      <c r="A399" s="4" t="s">
        <v>140</v>
      </c>
      <c r="B399" s="4" t="s">
        <v>158</v>
      </c>
      <c r="C399" s="4">
        <v>93605007</v>
      </c>
      <c r="D399" s="4">
        <v>3599</v>
      </c>
      <c r="E399" s="5">
        <v>5024.764630000001</v>
      </c>
      <c r="F399" s="6">
        <f t="shared" si="5"/>
        <v>0.7162524545950721</v>
      </c>
    </row>
    <row r="400" spans="1:6" ht="15">
      <c r="A400" s="4" t="s">
        <v>140</v>
      </c>
      <c r="B400" s="4" t="s">
        <v>158</v>
      </c>
      <c r="C400" s="4">
        <v>93605008</v>
      </c>
      <c r="D400" s="4">
        <v>3175</v>
      </c>
      <c r="E400" s="5">
        <v>4268.9057</v>
      </c>
      <c r="F400" s="6">
        <f t="shared" si="5"/>
        <v>0.7437503245855255</v>
      </c>
    </row>
    <row r="401" spans="1:6" ht="15">
      <c r="A401" s="4" t="s">
        <v>140</v>
      </c>
      <c r="B401" s="4" t="s">
        <v>158</v>
      </c>
      <c r="C401" s="4">
        <v>93605009</v>
      </c>
      <c r="D401" s="4">
        <v>2567</v>
      </c>
      <c r="E401" s="5">
        <v>2832.1325899999997</v>
      </c>
      <c r="F401" s="6">
        <f t="shared" si="5"/>
        <v>0.9063841181249216</v>
      </c>
    </row>
    <row r="402" spans="1:6" ht="15">
      <c r="A402" s="7" t="s">
        <v>9</v>
      </c>
      <c r="B402" s="7"/>
      <c r="C402" s="7"/>
      <c r="D402" s="8">
        <f>SUM(D393:D401)</f>
        <v>28475</v>
      </c>
      <c r="E402" s="8">
        <f>SUM(E393:E401)</f>
        <v>40145.32296000001</v>
      </c>
      <c r="F402" s="9">
        <f>D402/E402</f>
        <v>0.7092980676322349</v>
      </c>
    </row>
    <row r="403" spans="1:6" ht="15">
      <c r="A403" s="4" t="s">
        <v>140</v>
      </c>
      <c r="B403" s="4" t="s">
        <v>159</v>
      </c>
      <c r="C403" s="4">
        <v>93606001</v>
      </c>
      <c r="D403" s="4">
        <v>6192</v>
      </c>
      <c r="E403" s="5">
        <v>8271.91452</v>
      </c>
      <c r="F403" s="6">
        <f t="shared" si="5"/>
        <v>0.7485570583483253</v>
      </c>
    </row>
    <row r="404" spans="1:6" ht="15">
      <c r="A404" s="4" t="s">
        <v>140</v>
      </c>
      <c r="B404" s="4" t="s">
        <v>159</v>
      </c>
      <c r="C404" s="4">
        <v>93606002</v>
      </c>
      <c r="D404" s="4">
        <v>3253</v>
      </c>
      <c r="E404" s="5">
        <v>4962.295840000002</v>
      </c>
      <c r="F404" s="6">
        <f t="shared" si="5"/>
        <v>0.6555433422123416</v>
      </c>
    </row>
    <row r="405" spans="1:6" ht="15">
      <c r="A405" s="4" t="s">
        <v>140</v>
      </c>
      <c r="B405" s="4" t="s">
        <v>159</v>
      </c>
      <c r="C405" s="4">
        <v>93606003</v>
      </c>
      <c r="D405" s="4">
        <v>2131</v>
      </c>
      <c r="E405" s="5">
        <v>3545.787220000001</v>
      </c>
      <c r="F405" s="6">
        <f t="shared" si="5"/>
        <v>0.6009948899302534</v>
      </c>
    </row>
    <row r="406" spans="1:6" ht="15">
      <c r="A406" s="4" t="s">
        <v>140</v>
      </c>
      <c r="B406" s="4" t="s">
        <v>159</v>
      </c>
      <c r="C406" s="4">
        <v>93606004</v>
      </c>
      <c r="D406" s="4">
        <v>4111</v>
      </c>
      <c r="E406" s="5">
        <v>7385.8762799999995</v>
      </c>
      <c r="F406" s="6">
        <f aca="true" t="shared" si="6" ref="F406:F472">(D406/E406)</f>
        <v>0.5566028788123702</v>
      </c>
    </row>
    <row r="407" spans="1:6" ht="15">
      <c r="A407" s="4" t="s">
        <v>140</v>
      </c>
      <c r="B407" s="4" t="s">
        <v>159</v>
      </c>
      <c r="C407" s="4">
        <v>93606005</v>
      </c>
      <c r="D407" s="4">
        <v>2510</v>
      </c>
      <c r="E407" s="5">
        <v>2889.7947700000013</v>
      </c>
      <c r="F407" s="6">
        <f t="shared" si="6"/>
        <v>0.8685737914876214</v>
      </c>
    </row>
    <row r="408" spans="1:6" ht="15">
      <c r="A408" s="4" t="s">
        <v>140</v>
      </c>
      <c r="B408" s="4" t="s">
        <v>159</v>
      </c>
      <c r="C408" s="4">
        <v>93606006</v>
      </c>
      <c r="D408" s="4">
        <v>2687</v>
      </c>
      <c r="E408" s="5">
        <v>3564.3558500000004</v>
      </c>
      <c r="F408" s="6">
        <f t="shared" si="6"/>
        <v>0.7538529016399975</v>
      </c>
    </row>
    <row r="409" spans="1:6" ht="15">
      <c r="A409" s="4" t="s">
        <v>140</v>
      </c>
      <c r="B409" s="4" t="s">
        <v>159</v>
      </c>
      <c r="C409" s="4">
        <v>93606007</v>
      </c>
      <c r="D409" s="4">
        <v>3172</v>
      </c>
      <c r="E409" s="5">
        <v>5479.468700000005</v>
      </c>
      <c r="F409" s="6">
        <f t="shared" si="6"/>
        <v>0.5788882414822439</v>
      </c>
    </row>
    <row r="410" spans="1:6" ht="15">
      <c r="A410" s="4" t="s">
        <v>140</v>
      </c>
      <c r="B410" s="4" t="s">
        <v>159</v>
      </c>
      <c r="C410" s="4">
        <v>93606008</v>
      </c>
      <c r="D410" s="4">
        <v>2776</v>
      </c>
      <c r="E410" s="5">
        <v>3677.4179099999997</v>
      </c>
      <c r="F410" s="6">
        <f t="shared" si="6"/>
        <v>0.7548774895698488</v>
      </c>
    </row>
    <row r="411" spans="1:6" ht="15">
      <c r="A411" s="4" t="s">
        <v>140</v>
      </c>
      <c r="B411" s="4" t="s">
        <v>159</v>
      </c>
      <c r="C411" s="4">
        <v>93606009</v>
      </c>
      <c r="D411" s="4">
        <v>1004</v>
      </c>
      <c r="E411" s="5">
        <v>1202.5923300000002</v>
      </c>
      <c r="F411" s="6">
        <f t="shared" si="6"/>
        <v>0.8348631327126458</v>
      </c>
    </row>
    <row r="412" spans="1:6" ht="15">
      <c r="A412" s="7" t="s">
        <v>9</v>
      </c>
      <c r="B412" s="7"/>
      <c r="C412" s="7"/>
      <c r="D412" s="8">
        <f>SUM(D403:D411)</f>
        <v>27836</v>
      </c>
      <c r="E412" s="8">
        <f>SUM(E403:E411)</f>
        <v>40979.50342</v>
      </c>
      <c r="F412" s="9">
        <f>D412/E412</f>
        <v>0.6792664058104392</v>
      </c>
    </row>
    <row r="413" spans="1:6" ht="15">
      <c r="A413" s="4" t="s">
        <v>140</v>
      </c>
      <c r="B413" s="4" t="s">
        <v>160</v>
      </c>
      <c r="C413" s="4">
        <v>93607001</v>
      </c>
      <c r="D413" s="4">
        <v>4398</v>
      </c>
      <c r="E413" s="5">
        <v>4781.221220000001</v>
      </c>
      <c r="F413" s="6">
        <f t="shared" si="6"/>
        <v>0.9198486741427118</v>
      </c>
    </row>
    <row r="414" spans="1:6" ht="15">
      <c r="A414" s="4" t="s">
        <v>140</v>
      </c>
      <c r="B414" s="4" t="s">
        <v>160</v>
      </c>
      <c r="C414" s="4">
        <v>93607002</v>
      </c>
      <c r="D414" s="4">
        <v>3884</v>
      </c>
      <c r="E414" s="5">
        <v>4222.893670000002</v>
      </c>
      <c r="F414" s="6">
        <f t="shared" si="6"/>
        <v>0.9197484719050475</v>
      </c>
    </row>
    <row r="415" spans="1:6" ht="15">
      <c r="A415" s="4" t="s">
        <v>140</v>
      </c>
      <c r="B415" s="4" t="s">
        <v>160</v>
      </c>
      <c r="C415" s="4">
        <v>93607003</v>
      </c>
      <c r="D415" s="4">
        <v>3734</v>
      </c>
      <c r="E415" s="5">
        <v>4789.4183200000025</v>
      </c>
      <c r="F415" s="6">
        <f t="shared" si="6"/>
        <v>0.779635385868737</v>
      </c>
    </row>
    <row r="416" spans="1:6" ht="15">
      <c r="A416" s="4" t="s">
        <v>140</v>
      </c>
      <c r="B416" s="4" t="s">
        <v>160</v>
      </c>
      <c r="C416" s="4">
        <v>93607004</v>
      </c>
      <c r="D416" s="4">
        <v>3544</v>
      </c>
      <c r="E416" s="5">
        <v>4603.940650000002</v>
      </c>
      <c r="F416" s="6">
        <f t="shared" si="6"/>
        <v>0.7697753445192649</v>
      </c>
    </row>
    <row r="417" spans="1:6" ht="15">
      <c r="A417" s="4" t="s">
        <v>140</v>
      </c>
      <c r="B417" s="4" t="s">
        <v>160</v>
      </c>
      <c r="C417" s="4">
        <v>93607005</v>
      </c>
      <c r="D417" s="4">
        <v>3712</v>
      </c>
      <c r="E417" s="5">
        <v>3913.8037700000014</v>
      </c>
      <c r="F417" s="6">
        <f t="shared" si="6"/>
        <v>0.9484379437858221</v>
      </c>
    </row>
    <row r="418" spans="1:6" ht="15">
      <c r="A418" s="4" t="s">
        <v>140</v>
      </c>
      <c r="B418" s="4" t="s">
        <v>160</v>
      </c>
      <c r="C418" s="4">
        <v>93607006</v>
      </c>
      <c r="D418" s="4">
        <v>4353</v>
      </c>
      <c r="E418" s="5">
        <v>4616.009210000002</v>
      </c>
      <c r="F418" s="6">
        <f t="shared" si="6"/>
        <v>0.9430223818812524</v>
      </c>
    </row>
    <row r="419" spans="1:6" ht="15">
      <c r="A419" s="4" t="s">
        <v>140</v>
      </c>
      <c r="B419" s="4" t="s">
        <v>160</v>
      </c>
      <c r="C419" s="4">
        <v>93607007</v>
      </c>
      <c r="D419" s="4">
        <v>3589</v>
      </c>
      <c r="E419" s="5">
        <v>5369.732990000002</v>
      </c>
      <c r="F419" s="6">
        <f t="shared" si="6"/>
        <v>0.6683758776616561</v>
      </c>
    </row>
    <row r="420" spans="1:6" ht="15">
      <c r="A420" s="4" t="s">
        <v>140</v>
      </c>
      <c r="B420" s="4" t="s">
        <v>160</v>
      </c>
      <c r="C420" s="4">
        <v>93607008</v>
      </c>
      <c r="D420" s="4">
        <v>4102</v>
      </c>
      <c r="E420" s="5">
        <v>3934.0471300000004</v>
      </c>
      <c r="F420" s="6">
        <f t="shared" si="6"/>
        <v>1.0426921347025142</v>
      </c>
    </row>
    <row r="421" spans="1:6" ht="15">
      <c r="A421" s="4" t="s">
        <v>140</v>
      </c>
      <c r="B421" s="4" t="s">
        <v>160</v>
      </c>
      <c r="C421" s="4">
        <v>93607009</v>
      </c>
      <c r="D421" s="4">
        <v>4024</v>
      </c>
      <c r="E421" s="5">
        <v>4324.094989999999</v>
      </c>
      <c r="F421" s="6">
        <f t="shared" si="6"/>
        <v>0.93059935299895</v>
      </c>
    </row>
    <row r="422" spans="1:6" ht="15">
      <c r="A422" s="4" t="s">
        <v>140</v>
      </c>
      <c r="B422" s="4" t="s">
        <v>160</v>
      </c>
      <c r="C422" s="4">
        <v>93607010</v>
      </c>
      <c r="D422" s="4">
        <v>3763</v>
      </c>
      <c r="E422" s="5">
        <v>4158.679610000003</v>
      </c>
      <c r="F422" s="6">
        <f t="shared" si="6"/>
        <v>0.9048545098188022</v>
      </c>
    </row>
    <row r="423" spans="1:6" ht="15">
      <c r="A423" s="4" t="s">
        <v>140</v>
      </c>
      <c r="B423" s="4" t="s">
        <v>160</v>
      </c>
      <c r="C423" s="4">
        <v>93607011</v>
      </c>
      <c r="D423" s="4">
        <v>4575</v>
      </c>
      <c r="E423" s="5">
        <v>5321.58526</v>
      </c>
      <c r="F423" s="6">
        <f t="shared" si="6"/>
        <v>0.8597062297184731</v>
      </c>
    </row>
    <row r="424" spans="1:6" ht="15">
      <c r="A424" s="4" t="s">
        <v>140</v>
      </c>
      <c r="B424" s="4" t="s">
        <v>160</v>
      </c>
      <c r="C424" s="4">
        <v>93607012</v>
      </c>
      <c r="D424" s="4">
        <v>4161</v>
      </c>
      <c r="E424" s="5">
        <v>6393.34401</v>
      </c>
      <c r="F424" s="6">
        <f t="shared" si="6"/>
        <v>0.6508331154231133</v>
      </c>
    </row>
    <row r="425" spans="1:6" ht="15">
      <c r="A425" s="4" t="s">
        <v>140</v>
      </c>
      <c r="B425" s="4" t="s">
        <v>160</v>
      </c>
      <c r="C425" s="4">
        <v>93607013</v>
      </c>
      <c r="D425" s="4">
        <v>4361</v>
      </c>
      <c r="E425" s="5">
        <v>5723.421630000003</v>
      </c>
      <c r="F425" s="6">
        <f t="shared" si="6"/>
        <v>0.7619567947154713</v>
      </c>
    </row>
    <row r="426" spans="1:6" ht="15">
      <c r="A426" s="4" t="s">
        <v>140</v>
      </c>
      <c r="B426" s="4" t="s">
        <v>160</v>
      </c>
      <c r="C426" s="4">
        <v>93607014</v>
      </c>
      <c r="D426" s="4">
        <v>3755</v>
      </c>
      <c r="E426" s="5">
        <v>4693.148520000002</v>
      </c>
      <c r="F426" s="6">
        <f t="shared" si="6"/>
        <v>0.8001025290373719</v>
      </c>
    </row>
    <row r="427" spans="1:6" ht="15">
      <c r="A427" s="4" t="s">
        <v>140</v>
      </c>
      <c r="B427" s="4" t="s">
        <v>160</v>
      </c>
      <c r="C427" s="4">
        <v>93607015</v>
      </c>
      <c r="D427" s="4">
        <v>3751</v>
      </c>
      <c r="E427" s="5">
        <v>3950.4044100000015</v>
      </c>
      <c r="F427" s="6">
        <f t="shared" si="6"/>
        <v>0.9495230388323708</v>
      </c>
    </row>
    <row r="428" spans="1:6" ht="15">
      <c r="A428" s="4" t="s">
        <v>140</v>
      </c>
      <c r="B428" s="4" t="s">
        <v>160</v>
      </c>
      <c r="C428" s="4">
        <v>93607016</v>
      </c>
      <c r="D428" s="4">
        <v>4311</v>
      </c>
      <c r="E428" s="5">
        <v>5090.059459999998</v>
      </c>
      <c r="F428" s="6">
        <f t="shared" si="6"/>
        <v>0.846944919578602</v>
      </c>
    </row>
    <row r="429" spans="1:6" ht="15">
      <c r="A429" s="4" t="s">
        <v>140</v>
      </c>
      <c r="B429" s="4" t="s">
        <v>160</v>
      </c>
      <c r="C429" s="4">
        <v>93607017</v>
      </c>
      <c r="D429" s="4">
        <v>4322</v>
      </c>
      <c r="E429" s="5">
        <v>4792.217540000002</v>
      </c>
      <c r="F429" s="6">
        <f t="shared" si="6"/>
        <v>0.9018789243027556</v>
      </c>
    </row>
    <row r="430" spans="1:6" ht="15">
      <c r="A430" s="4" t="s">
        <v>140</v>
      </c>
      <c r="B430" s="4" t="s">
        <v>160</v>
      </c>
      <c r="C430" s="4">
        <v>93607018</v>
      </c>
      <c r="D430" s="4">
        <v>4923</v>
      </c>
      <c r="E430" s="5">
        <v>6638.460270000003</v>
      </c>
      <c r="F430" s="6">
        <f t="shared" si="6"/>
        <v>0.7415876272164535</v>
      </c>
    </row>
    <row r="431" spans="1:6" ht="15">
      <c r="A431" s="4" t="s">
        <v>140</v>
      </c>
      <c r="B431" s="4" t="s">
        <v>160</v>
      </c>
      <c r="C431" s="4">
        <v>93607019</v>
      </c>
      <c r="D431" s="4">
        <v>4347</v>
      </c>
      <c r="E431" s="5">
        <v>4784.268540000004</v>
      </c>
      <c r="F431" s="6">
        <f t="shared" si="6"/>
        <v>0.9086028436020852</v>
      </c>
    </row>
    <row r="432" spans="1:6" ht="15">
      <c r="A432" s="4" t="s">
        <v>140</v>
      </c>
      <c r="B432" s="4" t="s">
        <v>160</v>
      </c>
      <c r="C432" s="4">
        <v>93607020</v>
      </c>
      <c r="D432" s="4">
        <v>4759</v>
      </c>
      <c r="E432" s="5">
        <v>6022.143890000003</v>
      </c>
      <c r="F432" s="6">
        <f t="shared" si="6"/>
        <v>0.7902501313365327</v>
      </c>
    </row>
    <row r="433" spans="1:6" ht="15">
      <c r="A433" s="4" t="s">
        <v>140</v>
      </c>
      <c r="B433" s="4" t="s">
        <v>160</v>
      </c>
      <c r="C433" s="4">
        <v>93607021</v>
      </c>
      <c r="D433" s="4">
        <v>3386</v>
      </c>
      <c r="E433" s="5">
        <v>3662.2661299999995</v>
      </c>
      <c r="F433" s="6">
        <f t="shared" si="6"/>
        <v>0.9245641577664375</v>
      </c>
    </row>
    <row r="434" spans="1:6" ht="15">
      <c r="A434" s="4" t="s">
        <v>140</v>
      </c>
      <c r="B434" s="4" t="s">
        <v>160</v>
      </c>
      <c r="C434" s="4">
        <v>93607022</v>
      </c>
      <c r="D434" s="4">
        <v>4137</v>
      </c>
      <c r="E434" s="5">
        <v>5202.856090000003</v>
      </c>
      <c r="F434" s="6">
        <f t="shared" si="6"/>
        <v>0.7951401938545638</v>
      </c>
    </row>
    <row r="435" spans="1:6" ht="15">
      <c r="A435" s="4" t="s">
        <v>140</v>
      </c>
      <c r="B435" s="4" t="s">
        <v>160</v>
      </c>
      <c r="C435" s="4">
        <v>93607023</v>
      </c>
      <c r="D435" s="4">
        <v>3850</v>
      </c>
      <c r="E435" s="5">
        <v>4674.615820000005</v>
      </c>
      <c r="F435" s="6">
        <f t="shared" si="6"/>
        <v>0.8235970929478427</v>
      </c>
    </row>
    <row r="436" spans="1:6" ht="15">
      <c r="A436" s="4" t="s">
        <v>140</v>
      </c>
      <c r="B436" s="4" t="s">
        <v>160</v>
      </c>
      <c r="C436" s="4">
        <v>93607024</v>
      </c>
      <c r="D436" s="4">
        <v>4304</v>
      </c>
      <c r="E436" s="5">
        <v>7531.213770000001</v>
      </c>
      <c r="F436" s="6">
        <f t="shared" si="6"/>
        <v>0.5714882263924902</v>
      </c>
    </row>
    <row r="437" spans="1:6" ht="15">
      <c r="A437" s="4" t="s">
        <v>140</v>
      </c>
      <c r="B437" s="4" t="s">
        <v>160</v>
      </c>
      <c r="C437" s="4">
        <v>93607025</v>
      </c>
      <c r="D437" s="4">
        <v>4481</v>
      </c>
      <c r="E437" s="5">
        <v>7067.544939999999</v>
      </c>
      <c r="F437" s="6">
        <f t="shared" si="6"/>
        <v>0.6340249744489068</v>
      </c>
    </row>
    <row r="438" spans="1:6" ht="15">
      <c r="A438" s="4" t="s">
        <v>140</v>
      </c>
      <c r="B438" s="4" t="s">
        <v>160</v>
      </c>
      <c r="C438" s="4">
        <v>93607026</v>
      </c>
      <c r="D438" s="4">
        <v>3662</v>
      </c>
      <c r="E438" s="5">
        <v>3944.14343</v>
      </c>
      <c r="F438" s="6">
        <f t="shared" si="6"/>
        <v>0.9284652206474144</v>
      </c>
    </row>
    <row r="439" spans="1:6" ht="15">
      <c r="A439" s="4" t="s">
        <v>140</v>
      </c>
      <c r="B439" s="4" t="s">
        <v>160</v>
      </c>
      <c r="C439" s="4">
        <v>93607027</v>
      </c>
      <c r="D439" s="4">
        <v>4681</v>
      </c>
      <c r="E439" s="5">
        <v>6374.895670000003</v>
      </c>
      <c r="F439" s="6">
        <f t="shared" si="6"/>
        <v>0.7342865267628761</v>
      </c>
    </row>
    <row r="440" spans="1:6" ht="15">
      <c r="A440" s="4" t="s">
        <v>140</v>
      </c>
      <c r="B440" s="4" t="s">
        <v>160</v>
      </c>
      <c r="C440" s="4">
        <v>93607028</v>
      </c>
      <c r="D440" s="4">
        <v>4183</v>
      </c>
      <c r="E440" s="5">
        <v>7456.85403</v>
      </c>
      <c r="F440" s="6">
        <f t="shared" si="6"/>
        <v>0.5609604242179326</v>
      </c>
    </row>
    <row r="441" spans="1:6" ht="15">
      <c r="A441" s="4" t="s">
        <v>140</v>
      </c>
      <c r="B441" s="4" t="s">
        <v>160</v>
      </c>
      <c r="C441" s="4">
        <v>93607029</v>
      </c>
      <c r="D441" s="4">
        <v>4699</v>
      </c>
      <c r="E441" s="5">
        <v>6985.965089999998</v>
      </c>
      <c r="F441" s="6">
        <f t="shared" si="6"/>
        <v>0.6726343374842145</v>
      </c>
    </row>
    <row r="442" spans="1:6" ht="15">
      <c r="A442" s="4" t="s">
        <v>140</v>
      </c>
      <c r="B442" s="4" t="s">
        <v>160</v>
      </c>
      <c r="C442" s="4">
        <v>93607030</v>
      </c>
      <c r="D442" s="4">
        <v>4252</v>
      </c>
      <c r="E442" s="5">
        <v>5176.584190000001</v>
      </c>
      <c r="F442" s="6">
        <f t="shared" si="6"/>
        <v>0.8213910648287938</v>
      </c>
    </row>
    <row r="443" spans="1:6" ht="15">
      <c r="A443" s="4" t="s">
        <v>140</v>
      </c>
      <c r="B443" s="4" t="s">
        <v>160</v>
      </c>
      <c r="C443" s="4">
        <v>93607031</v>
      </c>
      <c r="D443" s="4">
        <v>6182</v>
      </c>
      <c r="E443" s="5">
        <v>12576.485390000002</v>
      </c>
      <c r="F443" s="6">
        <f t="shared" si="6"/>
        <v>0.49155227460571155</v>
      </c>
    </row>
    <row r="444" spans="1:6" ht="15">
      <c r="A444" s="4" t="s">
        <v>140</v>
      </c>
      <c r="B444" s="4" t="s">
        <v>160</v>
      </c>
      <c r="C444" s="4">
        <v>93607032</v>
      </c>
      <c r="D444" s="4">
        <v>4083</v>
      </c>
      <c r="E444" s="5">
        <v>5044.6433000000025</v>
      </c>
      <c r="F444" s="6">
        <f t="shared" si="6"/>
        <v>0.809373380274478</v>
      </c>
    </row>
    <row r="445" spans="1:6" ht="15">
      <c r="A445" s="7" t="s">
        <v>9</v>
      </c>
      <c r="B445" s="7"/>
      <c r="C445" s="7"/>
      <c r="D445" s="8">
        <f>SUM(D413:D444)</f>
        <v>134268</v>
      </c>
      <c r="E445" s="8">
        <f>SUM(E413:E444)</f>
        <v>173820.96294000006</v>
      </c>
      <c r="F445" s="9">
        <f>D445/E445</f>
        <v>0.7724499837591335</v>
      </c>
    </row>
    <row r="446" spans="1:6" ht="15">
      <c r="A446" s="4" t="s">
        <v>140</v>
      </c>
      <c r="B446" s="4" t="s">
        <v>161</v>
      </c>
      <c r="C446" s="4">
        <v>94701001</v>
      </c>
      <c r="D446" s="4">
        <v>2920</v>
      </c>
      <c r="E446" s="5">
        <v>3326.3732399999994</v>
      </c>
      <c r="F446" s="6">
        <f t="shared" si="6"/>
        <v>0.8778329397575362</v>
      </c>
    </row>
    <row r="447" spans="1:6" ht="15">
      <c r="A447" s="4" t="s">
        <v>140</v>
      </c>
      <c r="B447" s="4" t="s">
        <v>161</v>
      </c>
      <c r="C447" s="4">
        <v>94701002</v>
      </c>
      <c r="D447" s="4">
        <v>2029</v>
      </c>
      <c r="E447" s="5">
        <v>3042.4256</v>
      </c>
      <c r="F447" s="6">
        <f t="shared" si="6"/>
        <v>0.6669020928564366</v>
      </c>
    </row>
    <row r="448" spans="1:6" ht="15">
      <c r="A448" s="4" t="s">
        <v>140</v>
      </c>
      <c r="B448" s="4" t="s">
        <v>161</v>
      </c>
      <c r="C448" s="4">
        <v>94701003</v>
      </c>
      <c r="D448" s="4">
        <v>4604</v>
      </c>
      <c r="E448" s="5">
        <v>5106.358040000001</v>
      </c>
      <c r="F448" s="6">
        <f t="shared" si="6"/>
        <v>0.9016210700337024</v>
      </c>
    </row>
    <row r="449" spans="1:6" ht="15">
      <c r="A449" s="4" t="s">
        <v>140</v>
      </c>
      <c r="B449" s="4" t="s">
        <v>161</v>
      </c>
      <c r="C449" s="4">
        <v>94701004</v>
      </c>
      <c r="D449" s="4">
        <v>2752</v>
      </c>
      <c r="E449" s="5">
        <v>3629.823110000001</v>
      </c>
      <c r="F449" s="6">
        <f t="shared" si="6"/>
        <v>0.7581636670994689</v>
      </c>
    </row>
    <row r="450" spans="1:6" ht="15">
      <c r="A450" s="4" t="s">
        <v>140</v>
      </c>
      <c r="B450" s="4" t="s">
        <v>161</v>
      </c>
      <c r="C450" s="4">
        <v>94701005</v>
      </c>
      <c r="D450" s="4">
        <v>2122</v>
      </c>
      <c r="E450" s="5">
        <v>4061.5428900000006</v>
      </c>
      <c r="F450" s="6">
        <f t="shared" si="6"/>
        <v>0.522461551550918</v>
      </c>
    </row>
    <row r="451" spans="1:6" ht="15">
      <c r="A451" s="4" t="s">
        <v>140</v>
      </c>
      <c r="B451" s="4" t="s">
        <v>161</v>
      </c>
      <c r="C451" s="4">
        <v>94701006</v>
      </c>
      <c r="D451" s="4">
        <v>3576</v>
      </c>
      <c r="E451" s="5">
        <v>4372.884020000001</v>
      </c>
      <c r="F451" s="6">
        <f t="shared" si="6"/>
        <v>0.8177669436565571</v>
      </c>
    </row>
    <row r="452" spans="1:6" ht="15">
      <c r="A452" s="4" t="s">
        <v>140</v>
      </c>
      <c r="B452" s="4" t="s">
        <v>161</v>
      </c>
      <c r="C452" s="4">
        <v>94701007</v>
      </c>
      <c r="D452" s="4">
        <v>3575</v>
      </c>
      <c r="E452" s="5">
        <v>3231.1925099999994</v>
      </c>
      <c r="F452" s="6">
        <f t="shared" si="6"/>
        <v>1.1064026637026343</v>
      </c>
    </row>
    <row r="453" spans="1:6" ht="15">
      <c r="A453" s="4" t="s">
        <v>140</v>
      </c>
      <c r="B453" s="4" t="s">
        <v>161</v>
      </c>
      <c r="C453" s="4">
        <v>94701008</v>
      </c>
      <c r="D453" s="4">
        <v>3520</v>
      </c>
      <c r="E453" s="5">
        <v>4680.552230000001</v>
      </c>
      <c r="F453" s="6">
        <f t="shared" si="6"/>
        <v>0.7520480120782669</v>
      </c>
    </row>
    <row r="454" spans="1:6" ht="15">
      <c r="A454" s="4" t="s">
        <v>140</v>
      </c>
      <c r="B454" s="4" t="s">
        <v>161</v>
      </c>
      <c r="C454" s="4">
        <v>94701009</v>
      </c>
      <c r="D454" s="4">
        <v>3761</v>
      </c>
      <c r="E454" s="5">
        <v>4767.164560000001</v>
      </c>
      <c r="F454" s="6">
        <f t="shared" si="6"/>
        <v>0.7889385719044696</v>
      </c>
    </row>
    <row r="455" spans="1:6" ht="15">
      <c r="A455" s="4" t="s">
        <v>140</v>
      </c>
      <c r="B455" s="4" t="s">
        <v>161</v>
      </c>
      <c r="C455" s="4">
        <v>94701010</v>
      </c>
      <c r="D455" s="4">
        <v>3485</v>
      </c>
      <c r="E455" s="5">
        <v>4409.30299</v>
      </c>
      <c r="F455" s="6">
        <f t="shared" si="6"/>
        <v>0.7903743534757632</v>
      </c>
    </row>
    <row r="456" spans="1:6" ht="15">
      <c r="A456" s="4" t="s">
        <v>140</v>
      </c>
      <c r="B456" s="4" t="s">
        <v>161</v>
      </c>
      <c r="C456" s="4">
        <v>94701011</v>
      </c>
      <c r="D456" s="4">
        <v>3296</v>
      </c>
      <c r="E456" s="5">
        <v>3766.29411</v>
      </c>
      <c r="F456" s="6">
        <f t="shared" si="6"/>
        <v>0.8751308059688414</v>
      </c>
    </row>
    <row r="457" spans="1:6" ht="15">
      <c r="A457" s="4" t="s">
        <v>140</v>
      </c>
      <c r="B457" s="4" t="s">
        <v>161</v>
      </c>
      <c r="C457" s="4">
        <v>94701012</v>
      </c>
      <c r="D457" s="4">
        <v>3909</v>
      </c>
      <c r="E457" s="5">
        <v>4503.748950000002</v>
      </c>
      <c r="F457" s="6">
        <f t="shared" si="6"/>
        <v>0.8679435828677792</v>
      </c>
    </row>
    <row r="458" spans="1:6" ht="15">
      <c r="A458" s="4" t="s">
        <v>140</v>
      </c>
      <c r="B458" s="4" t="s">
        <v>161</v>
      </c>
      <c r="C458" s="4">
        <v>94701013</v>
      </c>
      <c r="D458" s="4">
        <v>3374</v>
      </c>
      <c r="E458" s="5">
        <v>3639.1848000000005</v>
      </c>
      <c r="F458" s="6">
        <f t="shared" si="6"/>
        <v>0.9271307134498912</v>
      </c>
    </row>
    <row r="459" spans="1:6" ht="15">
      <c r="A459" s="4" t="s">
        <v>140</v>
      </c>
      <c r="B459" s="4" t="s">
        <v>161</v>
      </c>
      <c r="C459" s="4">
        <v>94701014</v>
      </c>
      <c r="D459" s="4">
        <v>2893</v>
      </c>
      <c r="E459" s="5">
        <v>3039.021790000002</v>
      </c>
      <c r="F459" s="6">
        <f t="shared" si="6"/>
        <v>0.9519510552769015</v>
      </c>
    </row>
    <row r="460" spans="1:6" ht="15">
      <c r="A460" s="4" t="s">
        <v>140</v>
      </c>
      <c r="B460" s="4" t="s">
        <v>161</v>
      </c>
      <c r="C460" s="4">
        <v>94701015</v>
      </c>
      <c r="D460" s="4">
        <v>3833</v>
      </c>
      <c r="E460" s="5">
        <v>4942.90128</v>
      </c>
      <c r="F460" s="6">
        <f t="shared" si="6"/>
        <v>0.7754555033314361</v>
      </c>
    </row>
    <row r="461" spans="1:6" ht="15">
      <c r="A461" s="4" t="s">
        <v>140</v>
      </c>
      <c r="B461" s="4" t="s">
        <v>161</v>
      </c>
      <c r="C461" s="4">
        <v>94701016</v>
      </c>
      <c r="D461" s="4">
        <v>3854</v>
      </c>
      <c r="E461" s="5">
        <v>4795.7662100000025</v>
      </c>
      <c r="F461" s="6">
        <f t="shared" si="6"/>
        <v>0.8036254961644592</v>
      </c>
    </row>
    <row r="462" spans="1:6" ht="15">
      <c r="A462" s="7" t="s">
        <v>9</v>
      </c>
      <c r="B462" s="7"/>
      <c r="C462" s="7"/>
      <c r="D462" s="8">
        <f>SUM(D446:D461)</f>
        <v>53503</v>
      </c>
      <c r="E462" s="8">
        <f>SUM(E446:E461)</f>
        <v>65314.53633000002</v>
      </c>
      <c r="F462" s="9">
        <f>D462/E462</f>
        <v>0.8191591490396176</v>
      </c>
    </row>
    <row r="463" spans="1:6" ht="15">
      <c r="A463" s="4" t="s">
        <v>140</v>
      </c>
      <c r="B463" s="4" t="s">
        <v>162</v>
      </c>
      <c r="C463" s="4">
        <v>94702001</v>
      </c>
      <c r="D463" s="4">
        <v>3739</v>
      </c>
      <c r="E463" s="5">
        <v>6218.434760000002</v>
      </c>
      <c r="F463" s="6">
        <f t="shared" si="6"/>
        <v>0.6012767109902105</v>
      </c>
    </row>
    <row r="464" spans="1:6" ht="15">
      <c r="A464" s="4" t="s">
        <v>140</v>
      </c>
      <c r="B464" s="4" t="s">
        <v>162</v>
      </c>
      <c r="C464" s="4">
        <v>94702002</v>
      </c>
      <c r="D464" s="4">
        <v>3567</v>
      </c>
      <c r="E464" s="5">
        <v>3169.69068</v>
      </c>
      <c r="F464" s="6">
        <f t="shared" si="6"/>
        <v>1.1253464013087864</v>
      </c>
    </row>
    <row r="465" spans="1:6" ht="15">
      <c r="A465" s="4" t="s">
        <v>140</v>
      </c>
      <c r="B465" s="4" t="s">
        <v>162</v>
      </c>
      <c r="C465" s="4">
        <v>94702003</v>
      </c>
      <c r="D465" s="4">
        <v>3015</v>
      </c>
      <c r="E465" s="5">
        <v>3861.4367699999993</v>
      </c>
      <c r="F465" s="6">
        <f t="shared" si="6"/>
        <v>0.7807974543112874</v>
      </c>
    </row>
    <row r="466" spans="1:6" ht="15">
      <c r="A466" s="4" t="s">
        <v>140</v>
      </c>
      <c r="B466" s="4" t="s">
        <v>162</v>
      </c>
      <c r="C466" s="4">
        <v>94702004</v>
      </c>
      <c r="D466" s="4">
        <v>2915</v>
      </c>
      <c r="E466" s="5">
        <v>2778.101780000002</v>
      </c>
      <c r="F466" s="6">
        <f t="shared" si="6"/>
        <v>1.049277611419981</v>
      </c>
    </row>
    <row r="467" spans="1:6" ht="15">
      <c r="A467" s="4" t="s">
        <v>140</v>
      </c>
      <c r="B467" s="4" t="s">
        <v>162</v>
      </c>
      <c r="C467" s="4">
        <v>94702005</v>
      </c>
      <c r="D467" s="4">
        <v>3322</v>
      </c>
      <c r="E467" s="5">
        <v>4561.213640000003</v>
      </c>
      <c r="F467" s="6">
        <f t="shared" si="6"/>
        <v>0.728314931549665</v>
      </c>
    </row>
    <row r="468" spans="1:6" ht="15">
      <c r="A468" s="4" t="s">
        <v>140</v>
      </c>
      <c r="B468" s="4" t="s">
        <v>162</v>
      </c>
      <c r="C468" s="4">
        <v>94702006</v>
      </c>
      <c r="D468" s="4">
        <v>3365</v>
      </c>
      <c r="E468" s="5">
        <v>3705.7428500000005</v>
      </c>
      <c r="F468" s="6">
        <f t="shared" si="6"/>
        <v>0.9080500553350591</v>
      </c>
    </row>
    <row r="469" spans="1:6" ht="15">
      <c r="A469" s="4" t="s">
        <v>140</v>
      </c>
      <c r="B469" s="4" t="s">
        <v>162</v>
      </c>
      <c r="C469" s="4">
        <v>94702007</v>
      </c>
      <c r="D469" s="4">
        <v>3799</v>
      </c>
      <c r="E469" s="5">
        <v>6349.188630000001</v>
      </c>
      <c r="F469" s="6">
        <f t="shared" si="6"/>
        <v>0.5983441698439506</v>
      </c>
    </row>
    <row r="470" spans="1:6" ht="15">
      <c r="A470" s="4" t="s">
        <v>140</v>
      </c>
      <c r="B470" s="4" t="s">
        <v>162</v>
      </c>
      <c r="C470" s="4">
        <v>94702008</v>
      </c>
      <c r="D470" s="4">
        <v>3473</v>
      </c>
      <c r="E470" s="5">
        <v>3450.1765099999975</v>
      </c>
      <c r="F470" s="6">
        <f t="shared" si="6"/>
        <v>1.0066151659005997</v>
      </c>
    </row>
    <row r="471" spans="1:6" ht="15">
      <c r="A471" s="4" t="s">
        <v>140</v>
      </c>
      <c r="B471" s="4" t="s">
        <v>162</v>
      </c>
      <c r="C471" s="4">
        <v>94702009</v>
      </c>
      <c r="D471" s="4">
        <v>3501</v>
      </c>
      <c r="E471" s="5">
        <v>6221.060530000001</v>
      </c>
      <c r="F471" s="6">
        <f t="shared" si="6"/>
        <v>0.5627657829588744</v>
      </c>
    </row>
    <row r="472" spans="1:6" ht="15">
      <c r="A472" s="4" t="s">
        <v>140</v>
      </c>
      <c r="B472" s="4" t="s">
        <v>162</v>
      </c>
      <c r="C472" s="4">
        <v>94702010</v>
      </c>
      <c r="D472" s="4">
        <v>3713</v>
      </c>
      <c r="E472" s="5">
        <v>5377.083070000002</v>
      </c>
      <c r="F472" s="6">
        <f t="shared" si="6"/>
        <v>0.6905230868973721</v>
      </c>
    </row>
    <row r="473" spans="1:6" ht="15">
      <c r="A473" s="4" t="s">
        <v>140</v>
      </c>
      <c r="B473" s="4" t="s">
        <v>162</v>
      </c>
      <c r="C473" s="4">
        <v>94702011</v>
      </c>
      <c r="D473" s="4">
        <v>3103</v>
      </c>
      <c r="E473" s="5">
        <v>2706.3667199999986</v>
      </c>
      <c r="F473" s="6">
        <f aca="true" t="shared" si="7" ref="F473:F538">(D473/E473)</f>
        <v>1.146555630125396</v>
      </c>
    </row>
    <row r="474" spans="1:6" ht="15">
      <c r="A474" s="4" t="s">
        <v>140</v>
      </c>
      <c r="B474" s="4" t="s">
        <v>162</v>
      </c>
      <c r="C474" s="4">
        <v>94702012</v>
      </c>
      <c r="D474" s="4">
        <v>3684</v>
      </c>
      <c r="E474" s="5">
        <v>5111.9671700000035</v>
      </c>
      <c r="F474" s="6">
        <f t="shared" si="7"/>
        <v>0.7206619051898171</v>
      </c>
    </row>
    <row r="475" spans="1:6" ht="15">
      <c r="A475" s="4" t="s">
        <v>140</v>
      </c>
      <c r="B475" s="4" t="s">
        <v>162</v>
      </c>
      <c r="C475" s="4">
        <v>94702013</v>
      </c>
      <c r="D475" s="4">
        <v>3878</v>
      </c>
      <c r="E475" s="5">
        <v>2667.0833700000003</v>
      </c>
      <c r="F475" s="6">
        <f t="shared" si="7"/>
        <v>1.4540227889464137</v>
      </c>
    </row>
    <row r="476" spans="1:6" ht="15">
      <c r="A476" s="4" t="s">
        <v>140</v>
      </c>
      <c r="B476" s="4" t="s">
        <v>162</v>
      </c>
      <c r="C476" s="4">
        <v>94702014</v>
      </c>
      <c r="D476" s="4">
        <v>3886</v>
      </c>
      <c r="E476" s="5">
        <v>6761.463370000002</v>
      </c>
      <c r="F476" s="6">
        <f t="shared" si="7"/>
        <v>0.5747276569214038</v>
      </c>
    </row>
    <row r="477" spans="1:6" ht="15">
      <c r="A477" s="4" t="s">
        <v>140</v>
      </c>
      <c r="B477" s="4" t="s">
        <v>162</v>
      </c>
      <c r="C477" s="4">
        <v>94702015</v>
      </c>
      <c r="D477" s="4">
        <v>3456</v>
      </c>
      <c r="E477" s="5">
        <v>4417.713200000004</v>
      </c>
      <c r="F477" s="6">
        <f t="shared" si="7"/>
        <v>0.7823051980830257</v>
      </c>
    </row>
    <row r="478" spans="1:6" ht="15">
      <c r="A478" s="4" t="s">
        <v>140</v>
      </c>
      <c r="B478" s="4" t="s">
        <v>162</v>
      </c>
      <c r="C478" s="4">
        <v>94702016</v>
      </c>
      <c r="D478" s="4">
        <v>3748</v>
      </c>
      <c r="E478" s="5">
        <v>4419.02768</v>
      </c>
      <c r="F478" s="6">
        <f t="shared" si="7"/>
        <v>0.8481503786371395</v>
      </c>
    </row>
    <row r="479" spans="1:6" ht="15">
      <c r="A479" s="4" t="s">
        <v>140</v>
      </c>
      <c r="B479" s="4" t="s">
        <v>162</v>
      </c>
      <c r="C479" s="4">
        <v>94702017</v>
      </c>
      <c r="D479" s="4">
        <v>3117</v>
      </c>
      <c r="E479" s="5">
        <v>3610.2698000000005</v>
      </c>
      <c r="F479" s="6">
        <f t="shared" si="7"/>
        <v>0.8633703774715118</v>
      </c>
    </row>
    <row r="480" spans="1:6" ht="15">
      <c r="A480" s="4" t="s">
        <v>140</v>
      </c>
      <c r="B480" s="4" t="s">
        <v>162</v>
      </c>
      <c r="C480" s="4">
        <v>94702018</v>
      </c>
      <c r="D480" s="4">
        <v>3303</v>
      </c>
      <c r="E480" s="5">
        <v>3604.6049900000007</v>
      </c>
      <c r="F480" s="6">
        <f t="shared" si="7"/>
        <v>0.9163278664828124</v>
      </c>
    </row>
    <row r="481" spans="1:6" ht="15">
      <c r="A481" s="4" t="s">
        <v>140</v>
      </c>
      <c r="B481" s="4" t="s">
        <v>162</v>
      </c>
      <c r="C481" s="4">
        <v>94702019</v>
      </c>
      <c r="D481" s="4">
        <v>3803</v>
      </c>
      <c r="E481" s="5">
        <v>4170.149399999999</v>
      </c>
      <c r="F481" s="6">
        <f t="shared" si="7"/>
        <v>0.9119577346557417</v>
      </c>
    </row>
    <row r="482" spans="1:6" ht="15">
      <c r="A482" s="4" t="s">
        <v>140</v>
      </c>
      <c r="B482" s="4" t="s">
        <v>162</v>
      </c>
      <c r="C482" s="4">
        <v>94702020</v>
      </c>
      <c r="D482" s="4">
        <v>4221</v>
      </c>
      <c r="E482" s="5">
        <v>5506.049120000002</v>
      </c>
      <c r="F482" s="6">
        <f t="shared" si="7"/>
        <v>0.7666113955772335</v>
      </c>
    </row>
    <row r="483" spans="1:6" ht="15">
      <c r="A483" s="4" t="s">
        <v>140</v>
      </c>
      <c r="B483" s="4" t="s">
        <v>162</v>
      </c>
      <c r="C483" s="4">
        <v>94702021</v>
      </c>
      <c r="D483" s="4">
        <v>3849</v>
      </c>
      <c r="E483" s="5">
        <v>5209.278380000001</v>
      </c>
      <c r="F483" s="6">
        <f t="shared" si="7"/>
        <v>0.7388739320934504</v>
      </c>
    </row>
    <row r="484" spans="1:6" ht="15">
      <c r="A484" s="4" t="s">
        <v>140</v>
      </c>
      <c r="B484" s="4" t="s">
        <v>162</v>
      </c>
      <c r="C484" s="4">
        <v>94702022</v>
      </c>
      <c r="D484" s="4">
        <v>3132</v>
      </c>
      <c r="E484" s="5">
        <v>2670.0111600000005</v>
      </c>
      <c r="F484" s="6">
        <f t="shared" si="7"/>
        <v>1.173028804868366</v>
      </c>
    </row>
    <row r="485" spans="1:6" ht="15">
      <c r="A485" s="4" t="s">
        <v>140</v>
      </c>
      <c r="B485" s="4" t="s">
        <v>162</v>
      </c>
      <c r="C485" s="4">
        <v>94702023</v>
      </c>
      <c r="D485" s="4">
        <v>3815</v>
      </c>
      <c r="E485" s="5">
        <v>3772.623570000003</v>
      </c>
      <c r="F485" s="6">
        <f t="shared" si="7"/>
        <v>1.0112326155031675</v>
      </c>
    </row>
    <row r="486" spans="1:6" ht="15">
      <c r="A486" s="4" t="s">
        <v>140</v>
      </c>
      <c r="B486" s="4" t="s">
        <v>162</v>
      </c>
      <c r="C486" s="4">
        <v>94702024</v>
      </c>
      <c r="D486" s="4">
        <v>4119</v>
      </c>
      <c r="E486" s="5">
        <v>5448.0505600000015</v>
      </c>
      <c r="F486" s="6">
        <f t="shared" si="7"/>
        <v>0.7560502522208602</v>
      </c>
    </row>
    <row r="487" spans="1:6" ht="15">
      <c r="A487" s="4" t="s">
        <v>140</v>
      </c>
      <c r="B487" s="4" t="s">
        <v>162</v>
      </c>
      <c r="C487" s="4">
        <v>94702025</v>
      </c>
      <c r="D487" s="4">
        <v>3883</v>
      </c>
      <c r="E487" s="5">
        <v>4209.380360000004</v>
      </c>
      <c r="F487" s="6">
        <f t="shared" si="7"/>
        <v>0.922463561834074</v>
      </c>
    </row>
    <row r="488" spans="1:6" ht="15">
      <c r="A488" s="4" t="s">
        <v>140</v>
      </c>
      <c r="B488" s="4" t="s">
        <v>162</v>
      </c>
      <c r="C488" s="4">
        <v>94702026</v>
      </c>
      <c r="D488" s="4">
        <v>3727</v>
      </c>
      <c r="E488" s="5">
        <v>3157.1411600000006</v>
      </c>
      <c r="F488" s="6">
        <f t="shared" si="7"/>
        <v>1.1804983721412061</v>
      </c>
    </row>
    <row r="489" spans="1:6" ht="15">
      <c r="A489" s="4" t="s">
        <v>140</v>
      </c>
      <c r="B489" s="4" t="s">
        <v>162</v>
      </c>
      <c r="C489" s="4">
        <v>94702027</v>
      </c>
      <c r="D489" s="4">
        <v>3789</v>
      </c>
      <c r="E489" s="5">
        <v>6172.524079999998</v>
      </c>
      <c r="F489" s="6">
        <f t="shared" si="7"/>
        <v>0.6138493671133642</v>
      </c>
    </row>
    <row r="490" spans="1:6" ht="15">
      <c r="A490" s="4" t="s">
        <v>140</v>
      </c>
      <c r="B490" s="4" t="s">
        <v>162</v>
      </c>
      <c r="C490" s="4">
        <v>94702028</v>
      </c>
      <c r="D490" s="4">
        <v>4002</v>
      </c>
      <c r="E490" s="5">
        <v>4914.179430000002</v>
      </c>
      <c r="F490" s="6">
        <f t="shared" si="7"/>
        <v>0.8143780781728596</v>
      </c>
    </row>
    <row r="491" spans="1:6" ht="15">
      <c r="A491" s="4" t="s">
        <v>140</v>
      </c>
      <c r="B491" s="4" t="s">
        <v>162</v>
      </c>
      <c r="C491" s="4">
        <v>94702029</v>
      </c>
      <c r="D491" s="4">
        <v>4195</v>
      </c>
      <c r="E491" s="5">
        <v>6109.747070000002</v>
      </c>
      <c r="F491" s="6">
        <f t="shared" si="7"/>
        <v>0.6866078009347117</v>
      </c>
    </row>
    <row r="492" spans="1:6" ht="15">
      <c r="A492" s="4" t="s">
        <v>140</v>
      </c>
      <c r="B492" s="4" t="s">
        <v>162</v>
      </c>
      <c r="C492" s="4">
        <v>94702030</v>
      </c>
      <c r="D492" s="4">
        <v>3192</v>
      </c>
      <c r="E492" s="5">
        <v>5086.906919999999</v>
      </c>
      <c r="F492" s="6">
        <f t="shared" si="7"/>
        <v>0.6274932980295225</v>
      </c>
    </row>
    <row r="493" spans="1:6" ht="15">
      <c r="A493" s="7" t="s">
        <v>9</v>
      </c>
      <c r="B493" s="7"/>
      <c r="C493" s="7"/>
      <c r="D493" s="8">
        <f>SUM(D463:D492)</f>
        <v>108311</v>
      </c>
      <c r="E493" s="8">
        <f>SUM(E463:E492)</f>
        <v>135416.66673000003</v>
      </c>
      <c r="F493" s="9">
        <f>D493/E493</f>
        <v>0.7998350765490001</v>
      </c>
    </row>
    <row r="494" spans="1:6" ht="15">
      <c r="A494" s="4" t="s">
        <v>140</v>
      </c>
      <c r="B494" s="4" t="s">
        <v>163</v>
      </c>
      <c r="C494" s="4">
        <v>94703001</v>
      </c>
      <c r="D494" s="4">
        <v>3611</v>
      </c>
      <c r="E494" s="5">
        <v>4989.31389</v>
      </c>
      <c r="F494" s="6">
        <f t="shared" si="7"/>
        <v>0.7237468075996316</v>
      </c>
    </row>
    <row r="495" spans="1:6" ht="15">
      <c r="A495" s="4" t="s">
        <v>140</v>
      </c>
      <c r="B495" s="4" t="s">
        <v>163</v>
      </c>
      <c r="C495" s="4">
        <v>94703002</v>
      </c>
      <c r="D495" s="4">
        <v>4138</v>
      </c>
      <c r="E495" s="5">
        <v>4118.517370000001</v>
      </c>
      <c r="F495" s="6">
        <f t="shared" si="7"/>
        <v>1.0047304960134231</v>
      </c>
    </row>
    <row r="496" spans="1:6" ht="15">
      <c r="A496" s="4" t="s">
        <v>140</v>
      </c>
      <c r="B496" s="4" t="s">
        <v>163</v>
      </c>
      <c r="C496" s="4">
        <v>94703003</v>
      </c>
      <c r="D496" s="4">
        <v>4094</v>
      </c>
      <c r="E496" s="5">
        <v>5755.242670000002</v>
      </c>
      <c r="F496" s="6">
        <f t="shared" si="7"/>
        <v>0.7113514120508837</v>
      </c>
    </row>
    <row r="497" spans="1:6" ht="15">
      <c r="A497" s="4" t="s">
        <v>140</v>
      </c>
      <c r="B497" s="4" t="s">
        <v>163</v>
      </c>
      <c r="C497" s="4">
        <v>94703004</v>
      </c>
      <c r="D497" s="4">
        <v>3748</v>
      </c>
      <c r="E497" s="5">
        <v>4165.253710000004</v>
      </c>
      <c r="F497" s="6">
        <f t="shared" si="7"/>
        <v>0.8998251393430718</v>
      </c>
    </row>
    <row r="498" spans="1:6" ht="15">
      <c r="A498" s="4" t="s">
        <v>140</v>
      </c>
      <c r="B498" s="4" t="s">
        <v>163</v>
      </c>
      <c r="C498" s="4">
        <v>94703005</v>
      </c>
      <c r="D498" s="4">
        <v>3611</v>
      </c>
      <c r="E498" s="5">
        <v>4632.273660000002</v>
      </c>
      <c r="F498" s="6">
        <f t="shared" si="7"/>
        <v>0.779530801727288</v>
      </c>
    </row>
    <row r="499" spans="1:6" ht="15">
      <c r="A499" s="4" t="s">
        <v>140</v>
      </c>
      <c r="B499" s="4" t="s">
        <v>163</v>
      </c>
      <c r="C499" s="4">
        <v>94703006</v>
      </c>
      <c r="D499" s="4">
        <v>3466</v>
      </c>
      <c r="E499" s="5">
        <v>4266.563030000005</v>
      </c>
      <c r="F499" s="6">
        <f t="shared" si="7"/>
        <v>0.8123634821820495</v>
      </c>
    </row>
    <row r="500" spans="1:6" ht="15">
      <c r="A500" s="4" t="s">
        <v>140</v>
      </c>
      <c r="B500" s="4" t="s">
        <v>163</v>
      </c>
      <c r="C500" s="4">
        <v>94703007</v>
      </c>
      <c r="D500" s="4">
        <v>3346</v>
      </c>
      <c r="E500" s="5">
        <v>3191.6480000000006</v>
      </c>
      <c r="F500" s="6">
        <f t="shared" si="7"/>
        <v>1.0483612227914856</v>
      </c>
    </row>
    <row r="501" spans="1:6" ht="15">
      <c r="A501" s="4" t="s">
        <v>140</v>
      </c>
      <c r="B501" s="4" t="s">
        <v>163</v>
      </c>
      <c r="C501" s="4">
        <v>94703008</v>
      </c>
      <c r="D501" s="4">
        <v>3987</v>
      </c>
      <c r="E501" s="5">
        <v>7184.937400000004</v>
      </c>
      <c r="F501" s="6">
        <f t="shared" si="7"/>
        <v>0.5549108889939665</v>
      </c>
    </row>
    <row r="502" spans="1:6" ht="15">
      <c r="A502" s="4" t="s">
        <v>140</v>
      </c>
      <c r="B502" s="4" t="s">
        <v>163</v>
      </c>
      <c r="C502" s="4">
        <v>94703009</v>
      </c>
      <c r="D502" s="4">
        <v>4430</v>
      </c>
      <c r="E502" s="5">
        <v>5332.623169999999</v>
      </c>
      <c r="F502" s="6">
        <f t="shared" si="7"/>
        <v>0.8307356171203076</v>
      </c>
    </row>
    <row r="503" spans="1:6" ht="15">
      <c r="A503" s="4" t="s">
        <v>140</v>
      </c>
      <c r="B503" s="4" t="s">
        <v>163</v>
      </c>
      <c r="C503" s="4">
        <v>94703010</v>
      </c>
      <c r="D503" s="4">
        <v>3697</v>
      </c>
      <c r="E503" s="5">
        <v>3580.2707500000015</v>
      </c>
      <c r="F503" s="6">
        <f t="shared" si="7"/>
        <v>1.0326034700029316</v>
      </c>
    </row>
    <row r="504" spans="1:6" ht="15">
      <c r="A504" s="4" t="s">
        <v>140</v>
      </c>
      <c r="B504" s="4" t="s">
        <v>163</v>
      </c>
      <c r="C504" s="4">
        <v>94703011</v>
      </c>
      <c r="D504" s="4">
        <v>3281</v>
      </c>
      <c r="E504" s="5">
        <v>3478.77491</v>
      </c>
      <c r="F504" s="6">
        <f t="shared" si="7"/>
        <v>0.9431481153231612</v>
      </c>
    </row>
    <row r="505" spans="1:6" ht="15">
      <c r="A505" s="4" t="s">
        <v>140</v>
      </c>
      <c r="B505" s="4" t="s">
        <v>163</v>
      </c>
      <c r="C505" s="4">
        <v>94703012</v>
      </c>
      <c r="D505" s="4">
        <v>3766</v>
      </c>
      <c r="E505" s="5">
        <v>4931.526730000001</v>
      </c>
      <c r="F505" s="6">
        <f t="shared" si="7"/>
        <v>0.7636580325298163</v>
      </c>
    </row>
    <row r="506" spans="1:6" ht="15">
      <c r="A506" s="4" t="s">
        <v>140</v>
      </c>
      <c r="B506" s="4" t="s">
        <v>163</v>
      </c>
      <c r="C506" s="4">
        <v>94703013</v>
      </c>
      <c r="D506" s="4">
        <v>4095</v>
      </c>
      <c r="E506" s="5">
        <v>6188.798059999999</v>
      </c>
      <c r="F506" s="6">
        <f t="shared" si="7"/>
        <v>0.6616793697741045</v>
      </c>
    </row>
    <row r="507" spans="1:6" ht="15">
      <c r="A507" s="4" t="s">
        <v>140</v>
      </c>
      <c r="B507" s="4" t="s">
        <v>163</v>
      </c>
      <c r="C507" s="4">
        <v>94703014</v>
      </c>
      <c r="D507" s="4">
        <v>3588</v>
      </c>
      <c r="E507" s="5">
        <v>3785.51168</v>
      </c>
      <c r="F507" s="6">
        <f t="shared" si="7"/>
        <v>0.9478243110321086</v>
      </c>
    </row>
    <row r="508" spans="1:6" ht="15">
      <c r="A508" s="4" t="s">
        <v>140</v>
      </c>
      <c r="B508" s="4" t="s">
        <v>163</v>
      </c>
      <c r="C508" s="4">
        <v>94703015</v>
      </c>
      <c r="D508" s="4">
        <v>3099</v>
      </c>
      <c r="E508" s="5">
        <v>3730.7768800000003</v>
      </c>
      <c r="F508" s="6">
        <f t="shared" si="7"/>
        <v>0.8306580907084424</v>
      </c>
    </row>
    <row r="509" spans="1:6" ht="15">
      <c r="A509" s="4" t="s">
        <v>140</v>
      </c>
      <c r="B509" s="4" t="s">
        <v>163</v>
      </c>
      <c r="C509" s="4">
        <v>94703016</v>
      </c>
      <c r="D509" s="4">
        <v>3776</v>
      </c>
      <c r="E509" s="5">
        <v>4011.40482</v>
      </c>
      <c r="F509" s="6">
        <f t="shared" si="7"/>
        <v>0.9413161147869389</v>
      </c>
    </row>
    <row r="510" spans="1:6" ht="15">
      <c r="A510" s="4" t="s">
        <v>140</v>
      </c>
      <c r="B510" s="4" t="s">
        <v>163</v>
      </c>
      <c r="C510" s="4">
        <v>94703017</v>
      </c>
      <c r="D510" s="4">
        <v>4068</v>
      </c>
      <c r="E510" s="5">
        <v>5105.984870000004</v>
      </c>
      <c r="F510" s="6">
        <f t="shared" si="7"/>
        <v>0.7967121140333494</v>
      </c>
    </row>
    <row r="511" spans="1:6" ht="15">
      <c r="A511" s="4" t="s">
        <v>140</v>
      </c>
      <c r="B511" s="4" t="s">
        <v>163</v>
      </c>
      <c r="C511" s="4">
        <v>94703018</v>
      </c>
      <c r="D511" s="4">
        <v>4016</v>
      </c>
      <c r="E511" s="5">
        <v>5891.766790000006</v>
      </c>
      <c r="F511" s="6">
        <f t="shared" si="7"/>
        <v>0.6816291518558215</v>
      </c>
    </row>
    <row r="512" spans="1:6" ht="15">
      <c r="A512" s="4" t="s">
        <v>140</v>
      </c>
      <c r="B512" s="4" t="s">
        <v>163</v>
      </c>
      <c r="C512" s="4">
        <v>94703019</v>
      </c>
      <c r="D512" s="4">
        <v>4151</v>
      </c>
      <c r="E512" s="5">
        <v>5535.424250000001</v>
      </c>
      <c r="F512" s="6">
        <f t="shared" si="7"/>
        <v>0.7498973542994467</v>
      </c>
    </row>
    <row r="513" spans="1:6" ht="15">
      <c r="A513" s="4" t="s">
        <v>140</v>
      </c>
      <c r="B513" s="4" t="s">
        <v>163</v>
      </c>
      <c r="C513" s="4">
        <v>94703020</v>
      </c>
      <c r="D513" s="4">
        <v>3877</v>
      </c>
      <c r="E513" s="5">
        <v>5195.8717000000015</v>
      </c>
      <c r="F513" s="6">
        <f t="shared" si="7"/>
        <v>0.7461693097618247</v>
      </c>
    </row>
    <row r="514" spans="1:6" ht="15">
      <c r="A514" s="4" t="s">
        <v>140</v>
      </c>
      <c r="B514" s="4" t="s">
        <v>163</v>
      </c>
      <c r="C514" s="4">
        <v>94703021</v>
      </c>
      <c r="D514" s="4">
        <v>3430</v>
      </c>
      <c r="E514" s="5">
        <v>5465.009870000003</v>
      </c>
      <c r="F514" s="6">
        <f t="shared" si="7"/>
        <v>0.627629241591836</v>
      </c>
    </row>
    <row r="515" spans="1:6" ht="15">
      <c r="A515" s="4" t="s">
        <v>140</v>
      </c>
      <c r="B515" s="4" t="s">
        <v>163</v>
      </c>
      <c r="C515" s="4">
        <v>94703022</v>
      </c>
      <c r="D515" s="4">
        <v>4253</v>
      </c>
      <c r="E515" s="5">
        <v>4197.832290000004</v>
      </c>
      <c r="F515" s="6">
        <f t="shared" si="7"/>
        <v>1.0131419518906022</v>
      </c>
    </row>
    <row r="516" spans="1:6" ht="15">
      <c r="A516" s="4" t="s">
        <v>140</v>
      </c>
      <c r="B516" s="4" t="s">
        <v>163</v>
      </c>
      <c r="C516" s="4">
        <v>94703023</v>
      </c>
      <c r="D516" s="4">
        <v>3843</v>
      </c>
      <c r="E516" s="5">
        <v>5772.252460000004</v>
      </c>
      <c r="F516" s="6">
        <f t="shared" si="7"/>
        <v>0.6657712958036484</v>
      </c>
    </row>
    <row r="517" spans="1:6" ht="15">
      <c r="A517" s="4" t="s">
        <v>140</v>
      </c>
      <c r="B517" s="4" t="s">
        <v>163</v>
      </c>
      <c r="C517" s="4">
        <v>94703024</v>
      </c>
      <c r="D517" s="4">
        <v>3470</v>
      </c>
      <c r="E517" s="5">
        <v>4270.03795</v>
      </c>
      <c r="F517" s="6">
        <f t="shared" si="7"/>
        <v>0.8126391476216271</v>
      </c>
    </row>
    <row r="518" spans="1:6" ht="15">
      <c r="A518" s="4" t="s">
        <v>140</v>
      </c>
      <c r="B518" s="4" t="s">
        <v>163</v>
      </c>
      <c r="C518" s="4">
        <v>94703025</v>
      </c>
      <c r="D518" s="4">
        <v>4172</v>
      </c>
      <c r="E518" s="5">
        <v>5183.128600000005</v>
      </c>
      <c r="F518" s="6">
        <f t="shared" si="7"/>
        <v>0.8049192528234774</v>
      </c>
    </row>
    <row r="519" spans="1:6" ht="15">
      <c r="A519" s="4" t="s">
        <v>140</v>
      </c>
      <c r="B519" s="4" t="s">
        <v>163</v>
      </c>
      <c r="C519" s="4">
        <v>94703026</v>
      </c>
      <c r="D519" s="4">
        <v>3688</v>
      </c>
      <c r="E519" s="5">
        <v>4991.338550000002</v>
      </c>
      <c r="F519" s="6">
        <f t="shared" si="7"/>
        <v>0.7388799543561313</v>
      </c>
    </row>
    <row r="520" spans="1:6" ht="15">
      <c r="A520" s="4" t="s">
        <v>140</v>
      </c>
      <c r="B520" s="4" t="s">
        <v>163</v>
      </c>
      <c r="C520" s="4">
        <v>94703027</v>
      </c>
      <c r="D520" s="4">
        <v>3442</v>
      </c>
      <c r="E520" s="5">
        <v>4550.411910000001</v>
      </c>
      <c r="F520" s="6">
        <f t="shared" si="7"/>
        <v>0.7564150384794505</v>
      </c>
    </row>
    <row r="521" spans="1:6" ht="15">
      <c r="A521" s="4" t="s">
        <v>140</v>
      </c>
      <c r="B521" s="4" t="s">
        <v>163</v>
      </c>
      <c r="C521" s="4">
        <v>94703028</v>
      </c>
      <c r="D521" s="4">
        <v>4306</v>
      </c>
      <c r="E521" s="5">
        <v>5802.73227</v>
      </c>
      <c r="F521" s="6">
        <f t="shared" si="7"/>
        <v>0.7420642207226975</v>
      </c>
    </row>
    <row r="522" spans="1:6" ht="15">
      <c r="A522" s="4" t="s">
        <v>140</v>
      </c>
      <c r="B522" s="4" t="s">
        <v>163</v>
      </c>
      <c r="C522" s="4">
        <v>94703029</v>
      </c>
      <c r="D522" s="4">
        <v>3112</v>
      </c>
      <c r="E522" s="5">
        <v>3474.61604</v>
      </c>
      <c r="F522" s="6">
        <f t="shared" si="7"/>
        <v>0.8956385293150262</v>
      </c>
    </row>
    <row r="523" spans="1:6" ht="15">
      <c r="A523" s="4" t="s">
        <v>140</v>
      </c>
      <c r="B523" s="4" t="s">
        <v>163</v>
      </c>
      <c r="C523" s="4">
        <v>94703030</v>
      </c>
      <c r="D523" s="4">
        <v>3621</v>
      </c>
      <c r="E523" s="5">
        <v>4575.799920000003</v>
      </c>
      <c r="F523" s="6">
        <f t="shared" si="7"/>
        <v>0.7913370477964424</v>
      </c>
    </row>
    <row r="524" spans="1:6" ht="15">
      <c r="A524" s="4" t="s">
        <v>140</v>
      </c>
      <c r="B524" s="4" t="s">
        <v>163</v>
      </c>
      <c r="C524" s="4">
        <v>94703031</v>
      </c>
      <c r="D524" s="4">
        <v>3456</v>
      </c>
      <c r="E524" s="5">
        <v>3709.6287</v>
      </c>
      <c r="F524" s="6">
        <f t="shared" si="7"/>
        <v>0.9316296264367374</v>
      </c>
    </row>
    <row r="525" spans="1:6" ht="15">
      <c r="A525" s="7" t="s">
        <v>9</v>
      </c>
      <c r="B525" s="7"/>
      <c r="C525" s="7"/>
      <c r="D525" s="8">
        <f>SUM(D494:D524)</f>
        <v>116638</v>
      </c>
      <c r="E525" s="8">
        <f>SUM(E494:E524)</f>
        <v>147065.27290000004</v>
      </c>
      <c r="F525" s="9">
        <f>D525/E525</f>
        <v>0.7931036178698035</v>
      </c>
    </row>
    <row r="526" spans="1:6" ht="15">
      <c r="A526" s="4" t="s">
        <v>140</v>
      </c>
      <c r="B526" s="4" t="s">
        <v>164</v>
      </c>
      <c r="C526" s="4">
        <v>94704001</v>
      </c>
      <c r="D526" s="4">
        <v>3061</v>
      </c>
      <c r="E526" s="5">
        <v>3383.615449999999</v>
      </c>
      <c r="F526" s="6">
        <f t="shared" si="7"/>
        <v>0.9046536301872014</v>
      </c>
    </row>
    <row r="527" spans="1:6" ht="15">
      <c r="A527" s="4" t="s">
        <v>140</v>
      </c>
      <c r="B527" s="4" t="s">
        <v>164</v>
      </c>
      <c r="C527" s="4">
        <v>94704002</v>
      </c>
      <c r="D527" s="4">
        <v>3394</v>
      </c>
      <c r="E527" s="5">
        <v>4188.454150000002</v>
      </c>
      <c r="F527" s="6">
        <f t="shared" si="7"/>
        <v>0.8103228251883808</v>
      </c>
    </row>
    <row r="528" spans="1:6" ht="15">
      <c r="A528" s="4" t="s">
        <v>140</v>
      </c>
      <c r="B528" s="4" t="s">
        <v>164</v>
      </c>
      <c r="C528" s="4">
        <v>94704003</v>
      </c>
      <c r="D528" s="4">
        <v>3220</v>
      </c>
      <c r="E528" s="5">
        <v>4071.728880000001</v>
      </c>
      <c r="F528" s="6">
        <f t="shared" si="7"/>
        <v>0.7908188621831813</v>
      </c>
    </row>
    <row r="529" spans="1:6" ht="15">
      <c r="A529" s="4" t="s">
        <v>140</v>
      </c>
      <c r="B529" s="4" t="s">
        <v>164</v>
      </c>
      <c r="C529" s="4">
        <v>94704004</v>
      </c>
      <c r="D529" s="4">
        <v>2948</v>
      </c>
      <c r="E529" s="5">
        <v>3182.9651800000006</v>
      </c>
      <c r="F529" s="6">
        <f t="shared" si="7"/>
        <v>0.9261804114363574</v>
      </c>
    </row>
    <row r="530" spans="1:6" ht="15">
      <c r="A530" s="4" t="s">
        <v>140</v>
      </c>
      <c r="B530" s="4" t="s">
        <v>164</v>
      </c>
      <c r="C530" s="4">
        <v>94704005</v>
      </c>
      <c r="D530" s="4">
        <v>3189</v>
      </c>
      <c r="E530" s="5">
        <v>3392.60695</v>
      </c>
      <c r="F530" s="6">
        <f t="shared" si="7"/>
        <v>0.9399851049647824</v>
      </c>
    </row>
    <row r="531" spans="1:6" ht="15">
      <c r="A531" s="4" t="s">
        <v>140</v>
      </c>
      <c r="B531" s="4" t="s">
        <v>164</v>
      </c>
      <c r="C531" s="4">
        <v>94704006</v>
      </c>
      <c r="D531" s="4">
        <v>3753</v>
      </c>
      <c r="E531" s="5">
        <v>4967.785980000002</v>
      </c>
      <c r="F531" s="6">
        <f t="shared" si="7"/>
        <v>0.7554673279222062</v>
      </c>
    </row>
    <row r="532" spans="1:6" ht="15">
      <c r="A532" s="4" t="s">
        <v>140</v>
      </c>
      <c r="B532" s="4" t="s">
        <v>164</v>
      </c>
      <c r="C532" s="4">
        <v>94704007</v>
      </c>
      <c r="D532" s="4">
        <v>3772</v>
      </c>
      <c r="E532" s="5">
        <v>4782.912230000004</v>
      </c>
      <c r="F532" s="6">
        <f t="shared" si="7"/>
        <v>0.7886408569951946</v>
      </c>
    </row>
    <row r="533" spans="1:6" ht="15">
      <c r="A533" s="4" t="s">
        <v>140</v>
      </c>
      <c r="B533" s="4" t="s">
        <v>164</v>
      </c>
      <c r="C533" s="4">
        <v>94704008</v>
      </c>
      <c r="D533" s="4">
        <v>3196</v>
      </c>
      <c r="E533" s="5">
        <v>4021.3776300000013</v>
      </c>
      <c r="F533" s="6">
        <f t="shared" si="7"/>
        <v>0.7947525186785304</v>
      </c>
    </row>
    <row r="534" spans="1:6" ht="15">
      <c r="A534" s="4" t="s">
        <v>140</v>
      </c>
      <c r="B534" s="4" t="s">
        <v>164</v>
      </c>
      <c r="C534" s="4">
        <v>94704009</v>
      </c>
      <c r="D534" s="4">
        <v>3066</v>
      </c>
      <c r="E534" s="5">
        <v>3568.144960000002</v>
      </c>
      <c r="F534" s="6">
        <f t="shared" si="7"/>
        <v>0.8592700224824942</v>
      </c>
    </row>
    <row r="535" spans="1:6" ht="15">
      <c r="A535" s="4" t="s">
        <v>140</v>
      </c>
      <c r="B535" s="4" t="s">
        <v>164</v>
      </c>
      <c r="C535" s="4">
        <v>94704010</v>
      </c>
      <c r="D535" s="4">
        <v>2923</v>
      </c>
      <c r="E535" s="5">
        <v>3115.7094600000014</v>
      </c>
      <c r="F535" s="6">
        <f t="shared" si="7"/>
        <v>0.9381490917320637</v>
      </c>
    </row>
    <row r="536" spans="1:6" ht="15">
      <c r="A536" s="4" t="s">
        <v>140</v>
      </c>
      <c r="B536" s="4" t="s">
        <v>164</v>
      </c>
      <c r="C536" s="4">
        <v>94704011</v>
      </c>
      <c r="D536" s="4">
        <v>3426</v>
      </c>
      <c r="E536" s="5">
        <v>5103.5759700000035</v>
      </c>
      <c r="F536" s="6">
        <f t="shared" si="7"/>
        <v>0.6712940142634926</v>
      </c>
    </row>
    <row r="537" spans="1:6" ht="15">
      <c r="A537" s="4" t="s">
        <v>140</v>
      </c>
      <c r="B537" s="4" t="s">
        <v>164</v>
      </c>
      <c r="C537" s="4">
        <v>94704012</v>
      </c>
      <c r="D537" s="4">
        <v>3087</v>
      </c>
      <c r="E537" s="5">
        <v>4907.33736</v>
      </c>
      <c r="F537" s="6">
        <f t="shared" si="7"/>
        <v>0.6290580356594844</v>
      </c>
    </row>
    <row r="538" spans="1:6" ht="15">
      <c r="A538" s="4" t="s">
        <v>140</v>
      </c>
      <c r="B538" s="4" t="s">
        <v>164</v>
      </c>
      <c r="C538" s="4">
        <v>94704013</v>
      </c>
      <c r="D538" s="4">
        <v>2871</v>
      </c>
      <c r="E538" s="5">
        <v>4072.53935</v>
      </c>
      <c r="F538" s="6">
        <f t="shared" si="7"/>
        <v>0.7049655640528065</v>
      </c>
    </row>
    <row r="539" spans="1:6" ht="15">
      <c r="A539" s="7" t="s">
        <v>9</v>
      </c>
      <c r="B539" s="7"/>
      <c r="C539" s="7"/>
      <c r="D539" s="8">
        <f>SUM(D526:D538)</f>
        <v>41906</v>
      </c>
      <c r="E539" s="8">
        <f>SUM(E526:E538)</f>
        <v>52758.753550000016</v>
      </c>
      <c r="F539" s="9">
        <f>D539/E539</f>
        <v>0.7942947317791587</v>
      </c>
    </row>
    <row r="540" spans="1:6" ht="15">
      <c r="A540" s="4" t="s">
        <v>140</v>
      </c>
      <c r="B540" s="4" t="s">
        <v>165</v>
      </c>
      <c r="C540" s="4">
        <v>94705001</v>
      </c>
      <c r="D540" s="4">
        <v>3855</v>
      </c>
      <c r="E540" s="5">
        <v>4873.658100000003</v>
      </c>
      <c r="F540" s="6">
        <f aca="true" t="shared" si="8" ref="F540:F570">(D540/E540)</f>
        <v>0.7909869590564831</v>
      </c>
    </row>
    <row r="541" spans="1:6" ht="15">
      <c r="A541" s="4" t="s">
        <v>140</v>
      </c>
      <c r="B541" s="4" t="s">
        <v>165</v>
      </c>
      <c r="C541" s="4">
        <v>94705002</v>
      </c>
      <c r="D541" s="4">
        <v>4058</v>
      </c>
      <c r="E541" s="5">
        <v>9060.24243</v>
      </c>
      <c r="F541" s="6">
        <f t="shared" si="8"/>
        <v>0.4478908849682955</v>
      </c>
    </row>
    <row r="542" spans="1:6" ht="15">
      <c r="A542" s="4" t="s">
        <v>140</v>
      </c>
      <c r="B542" s="4" t="s">
        <v>165</v>
      </c>
      <c r="C542" s="4">
        <v>94705003</v>
      </c>
      <c r="D542" s="4">
        <v>4927</v>
      </c>
      <c r="E542" s="5">
        <v>5634.685190000002</v>
      </c>
      <c r="F542" s="6">
        <f t="shared" si="8"/>
        <v>0.8744055495316853</v>
      </c>
    </row>
    <row r="543" spans="1:6" ht="15">
      <c r="A543" s="4" t="s">
        <v>140</v>
      </c>
      <c r="B543" s="4" t="s">
        <v>165</v>
      </c>
      <c r="C543" s="4">
        <v>94705004</v>
      </c>
      <c r="D543" s="4">
        <v>3726</v>
      </c>
      <c r="E543" s="5">
        <v>3078.1512100000004</v>
      </c>
      <c r="F543" s="6">
        <f t="shared" si="8"/>
        <v>1.2104668503273428</v>
      </c>
    </row>
    <row r="544" spans="1:6" ht="15">
      <c r="A544" s="4" t="s">
        <v>140</v>
      </c>
      <c r="B544" s="4" t="s">
        <v>165</v>
      </c>
      <c r="C544" s="4">
        <v>94705005</v>
      </c>
      <c r="D544" s="4">
        <v>3508</v>
      </c>
      <c r="E544" s="5">
        <v>7891.731220000003</v>
      </c>
      <c r="F544" s="6">
        <f t="shared" si="8"/>
        <v>0.44451589926297547</v>
      </c>
    </row>
    <row r="545" spans="1:6" ht="15">
      <c r="A545" s="4" t="s">
        <v>140</v>
      </c>
      <c r="B545" s="4" t="s">
        <v>165</v>
      </c>
      <c r="C545" s="4">
        <v>94705006</v>
      </c>
      <c r="D545" s="4">
        <v>3849</v>
      </c>
      <c r="E545" s="5">
        <v>5398.0111400000005</v>
      </c>
      <c r="F545" s="6">
        <f t="shared" si="8"/>
        <v>0.7130403958373454</v>
      </c>
    </row>
    <row r="546" spans="1:6" ht="15">
      <c r="A546" s="4" t="s">
        <v>140</v>
      </c>
      <c r="B546" s="4" t="s">
        <v>165</v>
      </c>
      <c r="C546" s="4">
        <v>94705007</v>
      </c>
      <c r="D546" s="4">
        <v>4397</v>
      </c>
      <c r="E546" s="5">
        <v>7243.715630000002</v>
      </c>
      <c r="F546" s="6">
        <f t="shared" si="8"/>
        <v>0.6070089198131593</v>
      </c>
    </row>
    <row r="547" spans="1:6" ht="15">
      <c r="A547" s="4" t="s">
        <v>140</v>
      </c>
      <c r="B547" s="4" t="s">
        <v>165</v>
      </c>
      <c r="C547" s="4">
        <v>94705008</v>
      </c>
      <c r="D547" s="4">
        <v>4803</v>
      </c>
      <c r="E547" s="5">
        <v>6421.965400000003</v>
      </c>
      <c r="F547" s="6">
        <f t="shared" si="8"/>
        <v>0.7479018806298766</v>
      </c>
    </row>
    <row r="548" spans="1:6" ht="15">
      <c r="A548" s="4" t="s">
        <v>140</v>
      </c>
      <c r="B548" s="4" t="s">
        <v>165</v>
      </c>
      <c r="C548" s="4">
        <v>94705009</v>
      </c>
      <c r="D548" s="4">
        <v>4538</v>
      </c>
      <c r="E548" s="5">
        <v>6383.844510000003</v>
      </c>
      <c r="F548" s="6">
        <f t="shared" si="8"/>
        <v>0.7108569127727702</v>
      </c>
    </row>
    <row r="549" spans="1:6" ht="15">
      <c r="A549" s="4" t="s">
        <v>140</v>
      </c>
      <c r="B549" s="4" t="s">
        <v>165</v>
      </c>
      <c r="C549" s="4">
        <v>94705010</v>
      </c>
      <c r="D549" s="4">
        <v>4207</v>
      </c>
      <c r="E549" s="5">
        <v>7023.77696</v>
      </c>
      <c r="F549" s="6">
        <f t="shared" si="8"/>
        <v>0.5989654887902363</v>
      </c>
    </row>
    <row r="550" spans="1:6" ht="15">
      <c r="A550" s="4" t="s">
        <v>140</v>
      </c>
      <c r="B550" s="4" t="s">
        <v>165</v>
      </c>
      <c r="C550" s="4">
        <v>94705011</v>
      </c>
      <c r="D550" s="4">
        <v>3693</v>
      </c>
      <c r="E550" s="5">
        <v>4353.999850000003</v>
      </c>
      <c r="F550" s="6">
        <f t="shared" si="8"/>
        <v>0.8481856057023056</v>
      </c>
    </row>
    <row r="551" spans="1:6" ht="15">
      <c r="A551" s="4" t="s">
        <v>140</v>
      </c>
      <c r="B551" s="4" t="s">
        <v>165</v>
      </c>
      <c r="C551" s="4">
        <v>94705012</v>
      </c>
      <c r="D551" s="4">
        <v>4051</v>
      </c>
      <c r="E551" s="5">
        <v>5177.09366</v>
      </c>
      <c r="F551" s="6">
        <f t="shared" si="8"/>
        <v>0.782485360714915</v>
      </c>
    </row>
    <row r="552" spans="1:6" ht="15">
      <c r="A552" s="4" t="s">
        <v>140</v>
      </c>
      <c r="B552" s="4" t="s">
        <v>165</v>
      </c>
      <c r="C552" s="4">
        <v>94705013</v>
      </c>
      <c r="D552" s="4">
        <v>4630</v>
      </c>
      <c r="E552" s="5">
        <v>9765.822109999996</v>
      </c>
      <c r="F552" s="6">
        <f t="shared" si="8"/>
        <v>0.4741024306861967</v>
      </c>
    </row>
    <row r="553" spans="1:6" ht="15">
      <c r="A553" s="4" t="s">
        <v>140</v>
      </c>
      <c r="B553" s="4" t="s">
        <v>165</v>
      </c>
      <c r="C553" s="4">
        <v>94705014</v>
      </c>
      <c r="D553" s="4">
        <v>4513</v>
      </c>
      <c r="E553" s="5">
        <v>6741.600340000003</v>
      </c>
      <c r="F553" s="6">
        <f t="shared" si="8"/>
        <v>0.6694256218694801</v>
      </c>
    </row>
    <row r="554" spans="1:6" ht="15">
      <c r="A554" s="4" t="s">
        <v>140</v>
      </c>
      <c r="B554" s="4" t="s">
        <v>165</v>
      </c>
      <c r="C554" s="4">
        <v>94705015</v>
      </c>
      <c r="D554" s="4">
        <v>3731</v>
      </c>
      <c r="E554" s="5">
        <v>4388.300159999997</v>
      </c>
      <c r="F554" s="6">
        <f t="shared" si="8"/>
        <v>0.8502153143507856</v>
      </c>
    </row>
    <row r="555" spans="1:6" ht="15">
      <c r="A555" s="4" t="s">
        <v>140</v>
      </c>
      <c r="B555" s="4" t="s">
        <v>165</v>
      </c>
      <c r="C555" s="4">
        <v>94705016</v>
      </c>
      <c r="D555" s="4">
        <v>3669</v>
      </c>
      <c r="E555" s="5">
        <v>4206.18068</v>
      </c>
      <c r="F555" s="6">
        <f t="shared" si="8"/>
        <v>0.8722877781845547</v>
      </c>
    </row>
    <row r="556" spans="1:6" ht="15">
      <c r="A556" s="4" t="s">
        <v>140</v>
      </c>
      <c r="B556" s="4" t="s">
        <v>165</v>
      </c>
      <c r="C556" s="4">
        <v>94705017</v>
      </c>
      <c r="D556" s="4">
        <v>4594</v>
      </c>
      <c r="E556" s="5">
        <v>6492.258599999999</v>
      </c>
      <c r="F556" s="6">
        <f t="shared" si="8"/>
        <v>0.7076119857579303</v>
      </c>
    </row>
    <row r="557" spans="1:6" ht="15">
      <c r="A557" s="4" t="s">
        <v>140</v>
      </c>
      <c r="B557" s="4" t="s">
        <v>165</v>
      </c>
      <c r="C557" s="4">
        <v>94705018</v>
      </c>
      <c r="D557" s="4">
        <v>3910</v>
      </c>
      <c r="E557" s="5">
        <v>7460.874930000004</v>
      </c>
      <c r="F557" s="6">
        <f t="shared" si="8"/>
        <v>0.5240672222339476</v>
      </c>
    </row>
    <row r="558" spans="1:6" ht="15">
      <c r="A558" s="4" t="s">
        <v>140</v>
      </c>
      <c r="B558" s="4" t="s">
        <v>165</v>
      </c>
      <c r="C558" s="4">
        <v>94705019</v>
      </c>
      <c r="D558" s="4">
        <v>4280</v>
      </c>
      <c r="E558" s="5">
        <v>6222.531580000003</v>
      </c>
      <c r="F558" s="6">
        <f t="shared" si="8"/>
        <v>0.6878229455285462</v>
      </c>
    </row>
    <row r="559" spans="1:6" ht="15">
      <c r="A559" s="4" t="s">
        <v>140</v>
      </c>
      <c r="B559" s="4" t="s">
        <v>165</v>
      </c>
      <c r="C559" s="4">
        <v>94705020</v>
      </c>
      <c r="D559" s="4">
        <v>4690</v>
      </c>
      <c r="E559" s="5">
        <v>7034.618720000003</v>
      </c>
      <c r="F559" s="6">
        <f t="shared" si="8"/>
        <v>0.6667028003473652</v>
      </c>
    </row>
    <row r="560" spans="1:6" ht="15">
      <c r="A560" s="4" t="s">
        <v>140</v>
      </c>
      <c r="B560" s="4" t="s">
        <v>165</v>
      </c>
      <c r="C560" s="4">
        <v>94705021</v>
      </c>
      <c r="D560" s="4">
        <v>3557</v>
      </c>
      <c r="E560" s="5">
        <v>3608.6613600000005</v>
      </c>
      <c r="F560" s="6">
        <f t="shared" si="8"/>
        <v>0.9856840654064585</v>
      </c>
    </row>
    <row r="561" spans="1:6" ht="15">
      <c r="A561" s="4" t="s">
        <v>140</v>
      </c>
      <c r="B561" s="4" t="s">
        <v>165</v>
      </c>
      <c r="C561" s="4">
        <v>94705022</v>
      </c>
      <c r="D561" s="4">
        <v>3946</v>
      </c>
      <c r="E561" s="5">
        <v>4784.324840000004</v>
      </c>
      <c r="F561" s="6">
        <f t="shared" si="8"/>
        <v>0.8247767724735006</v>
      </c>
    </row>
    <row r="562" spans="1:6" ht="15">
      <c r="A562" s="4" t="s">
        <v>140</v>
      </c>
      <c r="B562" s="4" t="s">
        <v>165</v>
      </c>
      <c r="C562" s="4">
        <v>94705023</v>
      </c>
      <c r="D562" s="4">
        <v>4098</v>
      </c>
      <c r="E562" s="5">
        <v>5495.37988</v>
      </c>
      <c r="F562" s="6">
        <f t="shared" si="8"/>
        <v>0.7457173279165552</v>
      </c>
    </row>
    <row r="563" spans="1:6" ht="15">
      <c r="A563" s="4" t="s">
        <v>140</v>
      </c>
      <c r="B563" s="4" t="s">
        <v>165</v>
      </c>
      <c r="C563" s="4">
        <v>94705024</v>
      </c>
      <c r="D563" s="4">
        <v>4195</v>
      </c>
      <c r="E563" s="5">
        <v>4851.103050000003</v>
      </c>
      <c r="F563" s="6">
        <f t="shared" si="8"/>
        <v>0.8647517805254615</v>
      </c>
    </row>
    <row r="564" spans="1:6" ht="15">
      <c r="A564" s="4" t="s">
        <v>140</v>
      </c>
      <c r="B564" s="4" t="s">
        <v>165</v>
      </c>
      <c r="C564" s="4">
        <v>94705025</v>
      </c>
      <c r="D564" s="4">
        <v>5094</v>
      </c>
      <c r="E564" s="5">
        <v>7761.907910000003</v>
      </c>
      <c r="F564" s="6">
        <f t="shared" si="8"/>
        <v>0.6562819424122746</v>
      </c>
    </row>
    <row r="565" spans="1:6" ht="15">
      <c r="A565" s="4" t="s">
        <v>140</v>
      </c>
      <c r="B565" s="4" t="s">
        <v>165</v>
      </c>
      <c r="C565" s="4">
        <v>94705026</v>
      </c>
      <c r="D565" s="4">
        <v>3701</v>
      </c>
      <c r="E565" s="5">
        <v>4285.963700000001</v>
      </c>
      <c r="F565" s="6">
        <f t="shared" si="8"/>
        <v>0.8635164128898243</v>
      </c>
    </row>
    <row r="566" spans="1:6" ht="15">
      <c r="A566" s="4" t="s">
        <v>140</v>
      </c>
      <c r="B566" s="4" t="s">
        <v>165</v>
      </c>
      <c r="C566" s="4">
        <v>94705027</v>
      </c>
      <c r="D566" s="4">
        <v>4156</v>
      </c>
      <c r="E566" s="5">
        <v>6890.4061900000015</v>
      </c>
      <c r="F566" s="6">
        <f t="shared" si="8"/>
        <v>0.6031574751038007</v>
      </c>
    </row>
    <row r="567" spans="1:6" ht="15">
      <c r="A567" s="4" t="s">
        <v>140</v>
      </c>
      <c r="B567" s="4" t="s">
        <v>165</v>
      </c>
      <c r="C567" s="4">
        <v>94705028</v>
      </c>
      <c r="D567" s="4">
        <v>4596</v>
      </c>
      <c r="E567" s="5">
        <v>6744.451760000002</v>
      </c>
      <c r="F567" s="6">
        <f t="shared" si="8"/>
        <v>0.6814490137297682</v>
      </c>
    </row>
    <row r="568" spans="1:6" ht="15">
      <c r="A568" s="4" t="s">
        <v>140</v>
      </c>
      <c r="B568" s="4" t="s">
        <v>165</v>
      </c>
      <c r="C568" s="4">
        <v>94705029</v>
      </c>
      <c r="D568" s="4">
        <v>4249</v>
      </c>
      <c r="E568" s="5">
        <v>6303.52455</v>
      </c>
      <c r="F568" s="6">
        <f t="shared" si="8"/>
        <v>0.6740673358684706</v>
      </c>
    </row>
    <row r="569" spans="1:6" ht="15">
      <c r="A569" s="4" t="s">
        <v>140</v>
      </c>
      <c r="B569" s="4" t="s">
        <v>165</v>
      </c>
      <c r="C569" s="4">
        <v>94705030</v>
      </c>
      <c r="D569" s="4">
        <v>4042</v>
      </c>
      <c r="E569" s="5">
        <v>7910.0113900000015</v>
      </c>
      <c r="F569" s="6">
        <f t="shared" si="8"/>
        <v>0.5109979999662174</v>
      </c>
    </row>
    <row r="570" spans="1:6" ht="15">
      <c r="A570" s="4" t="s">
        <v>140</v>
      </c>
      <c r="B570" s="4" t="s">
        <v>165</v>
      </c>
      <c r="C570" s="4">
        <v>94705031</v>
      </c>
      <c r="D570" s="4">
        <v>4142</v>
      </c>
      <c r="E570" s="5">
        <v>7344.295420000005</v>
      </c>
      <c r="F570" s="6">
        <f t="shared" si="8"/>
        <v>0.5639751348673278</v>
      </c>
    </row>
    <row r="571" spans="1:6" ht="15">
      <c r="A571" s="7" t="s">
        <v>9</v>
      </c>
      <c r="B571" s="7"/>
      <c r="C571" s="7"/>
      <c r="D571" s="8">
        <f>SUM(D540:D570)</f>
        <v>129405</v>
      </c>
      <c r="E571" s="8">
        <f>SUM(E540:E570)</f>
        <v>190833.09247000006</v>
      </c>
      <c r="F571" s="9">
        <f>D571/E571</f>
        <v>0.6781056593753158</v>
      </c>
    </row>
    <row r="572" spans="1:6" ht="15">
      <c r="A572" s="7" t="s">
        <v>166</v>
      </c>
      <c r="B572" s="7"/>
      <c r="C572" s="7"/>
      <c r="D572" s="8">
        <f>D571+D539+D525+D493+D462+D445+D412+D402+D392+D386+D373+D360+D330+D291+D276+D256+D234+D195+D154+D140+D133+D118+D99+D64+D34</f>
        <v>2315517</v>
      </c>
      <c r="E572" s="8">
        <f>E571+E539+E525+E493+E462+E445+E412+E402+E392+E386+E373+E360+E330+E291+E276+E256+E234+E195+E154+E140+E133+E118+E99+E64+E34</f>
        <v>3004795.066070001</v>
      </c>
      <c r="F572" s="9">
        <f>D572/E572</f>
        <v>0.7706072957010296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421875" style="0" bestFit="1" customWidth="1"/>
    <col min="2" max="2" width="40.8515625" style="0" bestFit="1" customWidth="1"/>
    <col min="3" max="3" width="9.00390625" style="0" bestFit="1" customWidth="1"/>
    <col min="4" max="4" width="14.8515625" style="0" customWidth="1"/>
    <col min="5" max="5" width="13.28125" style="0" bestFit="1" customWidth="1"/>
    <col min="6" max="6" width="13.00390625" style="0" customWidth="1"/>
  </cols>
  <sheetData>
    <row r="1" spans="1:6" ht="16.5" customHeight="1">
      <c r="A1" s="11" t="s">
        <v>167</v>
      </c>
      <c r="B1" s="11"/>
      <c r="C1" s="11"/>
      <c r="D1" s="11"/>
      <c r="E1" s="11"/>
      <c r="F1" s="11"/>
    </row>
    <row r="3" spans="1:6" ht="28.5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</row>
    <row r="4" spans="1:6" ht="14.25">
      <c r="A4" s="4" t="s">
        <v>168</v>
      </c>
      <c r="B4" s="4" t="s">
        <v>169</v>
      </c>
      <c r="C4" s="4">
        <v>83001001</v>
      </c>
      <c r="D4" s="4">
        <v>3646</v>
      </c>
      <c r="E4" s="5">
        <v>4376.8155700000025</v>
      </c>
      <c r="F4" s="6">
        <f aca="true" t="shared" si="0" ref="F4:F67">(D4/E4)</f>
        <v>0.8330257333644053</v>
      </c>
    </row>
    <row r="5" spans="1:6" ht="14.25">
      <c r="A5" s="4" t="s">
        <v>168</v>
      </c>
      <c r="B5" s="4" t="s">
        <v>169</v>
      </c>
      <c r="C5" s="4">
        <v>83001002</v>
      </c>
      <c r="D5" s="4">
        <v>3790</v>
      </c>
      <c r="E5" s="5">
        <v>3818.6251199999974</v>
      </c>
      <c r="F5" s="6">
        <f t="shared" si="0"/>
        <v>0.9925038150903911</v>
      </c>
    </row>
    <row r="6" spans="1:6" ht="14.25">
      <c r="A6" s="4" t="s">
        <v>168</v>
      </c>
      <c r="B6" s="4" t="s">
        <v>169</v>
      </c>
      <c r="C6" s="4">
        <v>83001003</v>
      </c>
      <c r="D6" s="4">
        <v>3664</v>
      </c>
      <c r="E6" s="5">
        <v>3989.9889599999983</v>
      </c>
      <c r="F6" s="6">
        <f t="shared" si="0"/>
        <v>0.9182982802037631</v>
      </c>
    </row>
    <row r="7" spans="1:6" ht="14.25">
      <c r="A7" s="4" t="s">
        <v>168</v>
      </c>
      <c r="B7" s="4" t="s">
        <v>169</v>
      </c>
      <c r="C7" s="4">
        <v>83001004</v>
      </c>
      <c r="D7" s="4">
        <v>3410</v>
      </c>
      <c r="E7" s="5">
        <v>4192.045929999999</v>
      </c>
      <c r="F7" s="6">
        <f t="shared" si="0"/>
        <v>0.8134452858917032</v>
      </c>
    </row>
    <row r="8" spans="1:6" ht="14.25">
      <c r="A8" s="4" t="s">
        <v>168</v>
      </c>
      <c r="B8" s="4" t="s">
        <v>169</v>
      </c>
      <c r="C8" s="4">
        <v>83001005</v>
      </c>
      <c r="D8" s="4">
        <v>3285</v>
      </c>
      <c r="E8" s="5">
        <v>3239.604939999999</v>
      </c>
      <c r="F8" s="6">
        <f t="shared" si="0"/>
        <v>1.0140125295647935</v>
      </c>
    </row>
    <row r="9" spans="1:6" ht="14.25">
      <c r="A9" s="4" t="s">
        <v>168</v>
      </c>
      <c r="B9" s="4" t="s">
        <v>169</v>
      </c>
      <c r="C9" s="4">
        <v>83001006</v>
      </c>
      <c r="D9" s="4">
        <v>2880</v>
      </c>
      <c r="E9" s="5">
        <v>3811.47195</v>
      </c>
      <c r="F9" s="6">
        <f t="shared" si="0"/>
        <v>0.7556135891279483</v>
      </c>
    </row>
    <row r="10" spans="1:6" ht="14.25">
      <c r="A10" s="4" t="s">
        <v>168</v>
      </c>
      <c r="B10" s="4" t="s">
        <v>169</v>
      </c>
      <c r="C10" s="4">
        <v>83001007</v>
      </c>
      <c r="D10" s="4">
        <v>1279</v>
      </c>
      <c r="E10" s="5">
        <v>1236.8004099999991</v>
      </c>
      <c r="F10" s="6">
        <f t="shared" si="0"/>
        <v>1.034119967667217</v>
      </c>
    </row>
    <row r="11" spans="1:6" ht="14.25">
      <c r="A11" s="4" t="s">
        <v>168</v>
      </c>
      <c r="B11" s="4" t="s">
        <v>169</v>
      </c>
      <c r="C11" s="4">
        <v>83001008</v>
      </c>
      <c r="D11" s="4">
        <v>3133</v>
      </c>
      <c r="E11" s="5">
        <v>1886.217059999999</v>
      </c>
      <c r="F11" s="6">
        <f t="shared" si="0"/>
        <v>1.6609965345133724</v>
      </c>
    </row>
    <row r="12" spans="1:6" ht="14.25">
      <c r="A12" s="4" t="s">
        <v>168</v>
      </c>
      <c r="B12" s="4" t="s">
        <v>169</v>
      </c>
      <c r="C12" s="4">
        <v>83001009</v>
      </c>
      <c r="D12" s="4">
        <v>5891</v>
      </c>
      <c r="E12" s="5">
        <v>6686.114340000002</v>
      </c>
      <c r="F12" s="6">
        <f t="shared" si="0"/>
        <v>0.881079757304898</v>
      </c>
    </row>
    <row r="13" spans="1:6" ht="14.25">
      <c r="A13" s="4" t="s">
        <v>168</v>
      </c>
      <c r="B13" s="4" t="s">
        <v>169</v>
      </c>
      <c r="C13" s="4">
        <v>83001010</v>
      </c>
      <c r="D13" s="4">
        <v>2547</v>
      </c>
      <c r="E13" s="5">
        <v>3447.0249900000003</v>
      </c>
      <c r="F13" s="6">
        <f t="shared" si="0"/>
        <v>0.7388980374058732</v>
      </c>
    </row>
    <row r="14" spans="1:6" ht="14.25">
      <c r="A14" s="4" t="s">
        <v>168</v>
      </c>
      <c r="B14" s="4" t="s">
        <v>169</v>
      </c>
      <c r="C14" s="4">
        <v>83001011</v>
      </c>
      <c r="D14" s="4">
        <v>2898</v>
      </c>
      <c r="E14" s="5">
        <v>4013.9870500000015</v>
      </c>
      <c r="F14" s="6">
        <f t="shared" si="0"/>
        <v>0.7219754234134859</v>
      </c>
    </row>
    <row r="15" spans="1:6" ht="14.25">
      <c r="A15" s="4" t="s">
        <v>168</v>
      </c>
      <c r="B15" s="4" t="s">
        <v>169</v>
      </c>
      <c r="C15" s="4">
        <v>83001012</v>
      </c>
      <c r="D15" s="4">
        <v>3436</v>
      </c>
      <c r="E15" s="5">
        <v>3760.9300000000003</v>
      </c>
      <c r="F15" s="6">
        <f t="shared" si="0"/>
        <v>0.9136038160774063</v>
      </c>
    </row>
    <row r="16" spans="1:6" ht="14.25">
      <c r="A16" s="4" t="s">
        <v>168</v>
      </c>
      <c r="B16" s="4" t="s">
        <v>169</v>
      </c>
      <c r="C16" s="4">
        <v>83001013</v>
      </c>
      <c r="D16" s="4">
        <v>2674</v>
      </c>
      <c r="E16" s="5">
        <v>2595.1200899999985</v>
      </c>
      <c r="F16" s="6">
        <f t="shared" si="0"/>
        <v>1.0303954758409664</v>
      </c>
    </row>
    <row r="17" spans="1:6" ht="14.25">
      <c r="A17" s="4" t="s">
        <v>168</v>
      </c>
      <c r="B17" s="4" t="s">
        <v>169</v>
      </c>
      <c r="C17" s="4">
        <v>83001014</v>
      </c>
      <c r="D17" s="4">
        <v>3154</v>
      </c>
      <c r="E17" s="5">
        <v>5081.820660000001</v>
      </c>
      <c r="F17" s="6">
        <f t="shared" si="0"/>
        <v>0.6206437044946799</v>
      </c>
    </row>
    <row r="18" spans="1:6" ht="14.25">
      <c r="A18" s="4" t="s">
        <v>168</v>
      </c>
      <c r="B18" s="4" t="s">
        <v>169</v>
      </c>
      <c r="C18" s="4">
        <v>83001015</v>
      </c>
      <c r="D18" s="4">
        <v>2002</v>
      </c>
      <c r="E18" s="5">
        <v>6963.676220000003</v>
      </c>
      <c r="F18" s="6">
        <f t="shared" si="0"/>
        <v>0.28749182712575905</v>
      </c>
    </row>
    <row r="19" spans="1:6" ht="14.25">
      <c r="A19" s="4" t="s">
        <v>168</v>
      </c>
      <c r="B19" s="4" t="s">
        <v>169</v>
      </c>
      <c r="C19" s="4">
        <v>83001016</v>
      </c>
      <c r="D19" s="4">
        <v>3909</v>
      </c>
      <c r="E19" s="5">
        <v>4810.570340000003</v>
      </c>
      <c r="F19" s="6">
        <f t="shared" si="0"/>
        <v>0.8125855613203646</v>
      </c>
    </row>
    <row r="20" spans="1:6" ht="14.25">
      <c r="A20" s="4" t="s">
        <v>168</v>
      </c>
      <c r="B20" s="4" t="s">
        <v>169</v>
      </c>
      <c r="C20" s="4">
        <v>83001017</v>
      </c>
      <c r="D20" s="4">
        <v>2828</v>
      </c>
      <c r="E20" s="5">
        <v>2359.69643</v>
      </c>
      <c r="F20" s="6">
        <f t="shared" si="0"/>
        <v>1.1984592441833715</v>
      </c>
    </row>
    <row r="21" spans="1:6" ht="14.25">
      <c r="A21" s="4" t="s">
        <v>168</v>
      </c>
      <c r="B21" s="4" t="s">
        <v>169</v>
      </c>
      <c r="C21" s="4">
        <v>83001018</v>
      </c>
      <c r="D21" s="4">
        <v>3413</v>
      </c>
      <c r="E21" s="5">
        <v>5455.491220000002</v>
      </c>
      <c r="F21" s="6">
        <f t="shared" si="0"/>
        <v>0.6256081922536756</v>
      </c>
    </row>
    <row r="22" spans="1:6" ht="14.25">
      <c r="A22" s="4" t="s">
        <v>168</v>
      </c>
      <c r="B22" s="4" t="s">
        <v>169</v>
      </c>
      <c r="C22" s="4">
        <v>83001019</v>
      </c>
      <c r="D22" s="4">
        <v>3236</v>
      </c>
      <c r="E22" s="5">
        <v>3352.051590000002</v>
      </c>
      <c r="F22" s="6">
        <f t="shared" si="0"/>
        <v>0.9653789367842033</v>
      </c>
    </row>
    <row r="23" spans="1:6" ht="14.25">
      <c r="A23" s="4" t="s">
        <v>168</v>
      </c>
      <c r="B23" s="4" t="s">
        <v>169</v>
      </c>
      <c r="C23" s="4">
        <v>83001020</v>
      </c>
      <c r="D23" s="4">
        <v>2933</v>
      </c>
      <c r="E23" s="5">
        <v>2798.6968700000016</v>
      </c>
      <c r="F23" s="6">
        <f t="shared" si="0"/>
        <v>1.0479877372357222</v>
      </c>
    </row>
    <row r="24" spans="1:6" ht="14.25">
      <c r="A24" s="4" t="s">
        <v>168</v>
      </c>
      <c r="B24" s="4" t="s">
        <v>169</v>
      </c>
      <c r="C24" s="4">
        <v>83001021</v>
      </c>
      <c r="D24" s="4">
        <v>4004</v>
      </c>
      <c r="E24" s="5">
        <v>6162.654449999999</v>
      </c>
      <c r="F24" s="6">
        <f t="shared" si="0"/>
        <v>0.6497200244612126</v>
      </c>
    </row>
    <row r="25" spans="1:6" ht="14.25">
      <c r="A25" s="4" t="s">
        <v>168</v>
      </c>
      <c r="B25" s="4" t="s">
        <v>169</v>
      </c>
      <c r="C25" s="4">
        <v>83001022</v>
      </c>
      <c r="D25" s="4">
        <v>3467</v>
      </c>
      <c r="E25" s="5">
        <v>1110.6176899999996</v>
      </c>
      <c r="F25" s="6">
        <f t="shared" si="0"/>
        <v>3.1216862753194587</v>
      </c>
    </row>
    <row r="26" spans="1:6" ht="14.25">
      <c r="A26" s="4" t="s">
        <v>168</v>
      </c>
      <c r="B26" s="4" t="s">
        <v>169</v>
      </c>
      <c r="C26" s="4">
        <v>83001023</v>
      </c>
      <c r="D26" s="4">
        <v>2931</v>
      </c>
      <c r="E26" s="5">
        <v>5319.7723399999995</v>
      </c>
      <c r="F26" s="6">
        <f t="shared" si="0"/>
        <v>0.5509634271304175</v>
      </c>
    </row>
    <row r="27" spans="1:6" ht="14.25">
      <c r="A27" s="4" t="s">
        <v>168</v>
      </c>
      <c r="B27" s="4" t="s">
        <v>169</v>
      </c>
      <c r="C27" s="4">
        <v>83001024</v>
      </c>
      <c r="D27" s="4">
        <v>4026</v>
      </c>
      <c r="E27" s="5">
        <v>5692.492200000002</v>
      </c>
      <c r="F27" s="6">
        <f t="shared" si="0"/>
        <v>0.7072473458988663</v>
      </c>
    </row>
    <row r="28" spans="1:6" ht="14.25">
      <c r="A28" s="4" t="s">
        <v>168</v>
      </c>
      <c r="B28" s="4" t="s">
        <v>169</v>
      </c>
      <c r="C28" s="4">
        <v>83001025</v>
      </c>
      <c r="D28" s="4">
        <v>3385</v>
      </c>
      <c r="E28" s="5">
        <v>3844.4642400000007</v>
      </c>
      <c r="F28" s="6">
        <f t="shared" si="0"/>
        <v>0.8804867957361985</v>
      </c>
    </row>
    <row r="29" spans="1:6" ht="14.25">
      <c r="A29" s="7" t="s">
        <v>9</v>
      </c>
      <c r="B29" s="7"/>
      <c r="C29" s="7"/>
      <c r="D29" s="8">
        <f>SUM(D4:D28)</f>
        <v>81821</v>
      </c>
      <c r="E29" s="8">
        <f>SUM(E4:E28)</f>
        <v>100006.75066</v>
      </c>
      <c r="F29" s="9">
        <f>D29/E29</f>
        <v>0.8181547691532607</v>
      </c>
    </row>
    <row r="30" spans="1:6" ht="14.25">
      <c r="A30" s="4" t="s">
        <v>168</v>
      </c>
      <c r="B30" s="4" t="s">
        <v>170</v>
      </c>
      <c r="C30" s="4">
        <v>83002001</v>
      </c>
      <c r="D30" s="4">
        <v>2932</v>
      </c>
      <c r="E30" s="5">
        <v>3951.5140800000013</v>
      </c>
      <c r="F30" s="6">
        <f t="shared" si="0"/>
        <v>0.7419940662339736</v>
      </c>
    </row>
    <row r="31" spans="1:6" ht="14.25">
      <c r="A31" s="4" t="s">
        <v>168</v>
      </c>
      <c r="B31" s="4" t="s">
        <v>170</v>
      </c>
      <c r="C31" s="4">
        <v>83002002</v>
      </c>
      <c r="D31" s="4">
        <v>3442</v>
      </c>
      <c r="E31" s="5">
        <v>5273.48778</v>
      </c>
      <c r="F31" s="6">
        <f t="shared" si="0"/>
        <v>0.6526989619761667</v>
      </c>
    </row>
    <row r="32" spans="1:6" ht="14.25">
      <c r="A32" s="4" t="s">
        <v>168</v>
      </c>
      <c r="B32" s="4" t="s">
        <v>170</v>
      </c>
      <c r="C32" s="4">
        <v>83002003</v>
      </c>
      <c r="D32" s="4">
        <v>3369</v>
      </c>
      <c r="E32" s="5">
        <v>5557.53039</v>
      </c>
      <c r="F32" s="6">
        <f t="shared" si="0"/>
        <v>0.6062045123607502</v>
      </c>
    </row>
    <row r="33" spans="1:6" ht="14.25">
      <c r="A33" s="4" t="s">
        <v>168</v>
      </c>
      <c r="B33" s="4" t="s">
        <v>170</v>
      </c>
      <c r="C33" s="4">
        <v>83002004</v>
      </c>
      <c r="D33" s="4">
        <v>2982</v>
      </c>
      <c r="E33" s="5">
        <v>3384.916540000001</v>
      </c>
      <c r="F33" s="6">
        <f t="shared" si="0"/>
        <v>0.8809670680979328</v>
      </c>
    </row>
    <row r="34" spans="1:6" ht="14.25">
      <c r="A34" s="4" t="s">
        <v>168</v>
      </c>
      <c r="B34" s="4" t="s">
        <v>170</v>
      </c>
      <c r="C34" s="4">
        <v>83002005</v>
      </c>
      <c r="D34" s="4">
        <v>2650</v>
      </c>
      <c r="E34" s="5">
        <v>2274.4775099999997</v>
      </c>
      <c r="F34" s="6">
        <f t="shared" si="0"/>
        <v>1.1651027492463535</v>
      </c>
    </row>
    <row r="35" spans="1:6" ht="14.25">
      <c r="A35" s="4" t="s">
        <v>168</v>
      </c>
      <c r="B35" s="4" t="s">
        <v>170</v>
      </c>
      <c r="C35" s="4">
        <v>83002006</v>
      </c>
      <c r="D35" s="4">
        <v>2375</v>
      </c>
      <c r="E35" s="5">
        <v>3514.951250000003</v>
      </c>
      <c r="F35" s="6">
        <f t="shared" si="0"/>
        <v>0.6756850468409763</v>
      </c>
    </row>
    <row r="36" spans="1:6" ht="14.25">
      <c r="A36" s="4" t="s">
        <v>168</v>
      </c>
      <c r="B36" s="4" t="s">
        <v>170</v>
      </c>
      <c r="C36" s="4">
        <v>83002007</v>
      </c>
      <c r="D36" s="4">
        <v>4661</v>
      </c>
      <c r="E36" s="5">
        <v>3603.00644</v>
      </c>
      <c r="F36" s="6">
        <f t="shared" si="0"/>
        <v>1.2936418731463604</v>
      </c>
    </row>
    <row r="37" spans="1:6" ht="14.25">
      <c r="A37" s="4" t="s">
        <v>168</v>
      </c>
      <c r="B37" s="4" t="s">
        <v>170</v>
      </c>
      <c r="C37" s="4">
        <v>83002008</v>
      </c>
      <c r="D37" s="4">
        <v>4072</v>
      </c>
      <c r="E37" s="5">
        <v>8978.256140000003</v>
      </c>
      <c r="F37" s="6">
        <f t="shared" si="0"/>
        <v>0.45354019048959754</v>
      </c>
    </row>
    <row r="38" spans="1:6" ht="14.25">
      <c r="A38" s="4" t="s">
        <v>168</v>
      </c>
      <c r="B38" s="4" t="s">
        <v>170</v>
      </c>
      <c r="C38" s="4">
        <v>83002009</v>
      </c>
      <c r="D38" s="4">
        <v>3817</v>
      </c>
      <c r="E38" s="5">
        <v>5948.125369999997</v>
      </c>
      <c r="F38" s="6">
        <f t="shared" si="0"/>
        <v>0.6417147861831302</v>
      </c>
    </row>
    <row r="39" spans="1:6" ht="14.25">
      <c r="A39" s="4" t="s">
        <v>168</v>
      </c>
      <c r="B39" s="4" t="s">
        <v>170</v>
      </c>
      <c r="C39" s="4">
        <v>83002010</v>
      </c>
      <c r="D39" s="4">
        <v>3185</v>
      </c>
      <c r="E39" s="5">
        <v>4993.425649999997</v>
      </c>
      <c r="F39" s="6">
        <f t="shared" si="0"/>
        <v>0.6378386749385168</v>
      </c>
    </row>
    <row r="40" spans="1:6" ht="14.25">
      <c r="A40" s="4" t="s">
        <v>168</v>
      </c>
      <c r="B40" s="4" t="s">
        <v>170</v>
      </c>
      <c r="C40" s="4">
        <v>83002011</v>
      </c>
      <c r="D40" s="4">
        <v>3566</v>
      </c>
      <c r="E40" s="5">
        <v>3836.6972200000014</v>
      </c>
      <c r="F40" s="6">
        <f t="shared" si="0"/>
        <v>0.9294452482231575</v>
      </c>
    </row>
    <row r="41" spans="1:6" ht="14.25">
      <c r="A41" s="4" t="s">
        <v>168</v>
      </c>
      <c r="B41" s="4" t="s">
        <v>170</v>
      </c>
      <c r="C41" s="4">
        <v>83002012</v>
      </c>
      <c r="D41" s="4">
        <v>1838</v>
      </c>
      <c r="E41" s="5">
        <v>1882.9795899999995</v>
      </c>
      <c r="F41" s="6">
        <f t="shared" si="0"/>
        <v>0.9761125451179216</v>
      </c>
    </row>
    <row r="42" spans="1:6" ht="14.25">
      <c r="A42" s="4" t="s">
        <v>168</v>
      </c>
      <c r="B42" s="4" t="s">
        <v>170</v>
      </c>
      <c r="C42" s="4">
        <v>83002013</v>
      </c>
      <c r="D42" s="4">
        <v>3770</v>
      </c>
      <c r="E42" s="5">
        <v>5157.179380000001</v>
      </c>
      <c r="F42" s="6">
        <f t="shared" si="0"/>
        <v>0.7310197536700768</v>
      </c>
    </row>
    <row r="43" spans="1:6" ht="14.25">
      <c r="A43" s="4" t="s">
        <v>168</v>
      </c>
      <c r="B43" s="4" t="s">
        <v>170</v>
      </c>
      <c r="C43" s="4">
        <v>83002014</v>
      </c>
      <c r="D43" s="4">
        <v>2350</v>
      </c>
      <c r="E43" s="5">
        <v>3843.442120000001</v>
      </c>
      <c r="F43" s="6">
        <f t="shared" si="0"/>
        <v>0.6114310887554095</v>
      </c>
    </row>
    <row r="44" spans="1:6" ht="14.25">
      <c r="A44" s="4" t="s">
        <v>168</v>
      </c>
      <c r="B44" s="4" t="s">
        <v>170</v>
      </c>
      <c r="C44" s="4">
        <v>83002015</v>
      </c>
      <c r="D44" s="4">
        <v>3452</v>
      </c>
      <c r="E44" s="5">
        <v>5668.836429999997</v>
      </c>
      <c r="F44" s="6">
        <f t="shared" si="0"/>
        <v>0.6089433065543579</v>
      </c>
    </row>
    <row r="45" spans="1:6" ht="14.25">
      <c r="A45" s="4" t="s">
        <v>168</v>
      </c>
      <c r="B45" s="4" t="s">
        <v>170</v>
      </c>
      <c r="C45" s="4">
        <v>83002016</v>
      </c>
      <c r="D45" s="4">
        <v>4012</v>
      </c>
      <c r="E45" s="5">
        <v>9754.075310000007</v>
      </c>
      <c r="F45" s="6">
        <f t="shared" si="0"/>
        <v>0.41131525772482447</v>
      </c>
    </row>
    <row r="46" spans="1:6" ht="14.25">
      <c r="A46" s="4" t="s">
        <v>168</v>
      </c>
      <c r="B46" s="4" t="s">
        <v>170</v>
      </c>
      <c r="C46" s="4">
        <v>83002017</v>
      </c>
      <c r="D46" s="4">
        <v>2925</v>
      </c>
      <c r="E46" s="5">
        <v>4631.0996099999975</v>
      </c>
      <c r="F46" s="6">
        <f t="shared" si="0"/>
        <v>0.6315994572183261</v>
      </c>
    </row>
    <row r="47" spans="1:6" ht="14.25">
      <c r="A47" s="4" t="s">
        <v>168</v>
      </c>
      <c r="B47" s="4" t="s">
        <v>170</v>
      </c>
      <c r="C47" s="4">
        <v>83002018</v>
      </c>
      <c r="D47" s="4">
        <v>1449</v>
      </c>
      <c r="E47" s="5">
        <v>3501.141390000001</v>
      </c>
      <c r="F47" s="6">
        <f t="shared" si="0"/>
        <v>0.4138650338825647</v>
      </c>
    </row>
    <row r="48" spans="1:6" ht="14.25">
      <c r="A48" s="4" t="s">
        <v>168</v>
      </c>
      <c r="B48" s="4" t="s">
        <v>170</v>
      </c>
      <c r="C48" s="4">
        <v>83002019</v>
      </c>
      <c r="D48" s="4">
        <v>4012</v>
      </c>
      <c r="E48" s="5">
        <v>4856.836619999998</v>
      </c>
      <c r="F48" s="6">
        <f t="shared" si="0"/>
        <v>0.82605208161192</v>
      </c>
    </row>
    <row r="49" spans="1:6" ht="14.25">
      <c r="A49" s="7" t="s">
        <v>9</v>
      </c>
      <c r="B49" s="7"/>
      <c r="C49" s="7"/>
      <c r="D49" s="8">
        <f>SUM(D30:D48)</f>
        <v>60859</v>
      </c>
      <c r="E49" s="8">
        <f>SUM(E30:E48)</f>
        <v>90611.97882000003</v>
      </c>
      <c r="F49" s="9">
        <f>D49/E49</f>
        <v>0.6716440893636803</v>
      </c>
    </row>
    <row r="50" spans="1:6" ht="15">
      <c r="A50" s="4" t="s">
        <v>168</v>
      </c>
      <c r="B50" s="4" t="s">
        <v>171</v>
      </c>
      <c r="C50" s="4">
        <v>83003001</v>
      </c>
      <c r="D50" s="4">
        <v>3605</v>
      </c>
      <c r="E50" s="5">
        <v>5427.821179999997</v>
      </c>
      <c r="F50" s="6">
        <f t="shared" si="0"/>
        <v>0.6641707382113871</v>
      </c>
    </row>
    <row r="51" spans="1:6" ht="15">
      <c r="A51" s="4" t="s">
        <v>168</v>
      </c>
      <c r="B51" s="4" t="s">
        <v>171</v>
      </c>
      <c r="C51" s="4">
        <v>83003002</v>
      </c>
      <c r="D51" s="4">
        <v>4478</v>
      </c>
      <c r="E51" s="5">
        <v>8479.473010000002</v>
      </c>
      <c r="F51" s="6">
        <f t="shared" si="0"/>
        <v>0.5280988564641943</v>
      </c>
    </row>
    <row r="52" spans="1:6" ht="15">
      <c r="A52" s="4" t="s">
        <v>168</v>
      </c>
      <c r="B52" s="4" t="s">
        <v>171</v>
      </c>
      <c r="C52" s="4">
        <v>83003003</v>
      </c>
      <c r="D52" s="4">
        <v>3721</v>
      </c>
      <c r="E52" s="5">
        <v>6330.004769999998</v>
      </c>
      <c r="F52" s="6">
        <f t="shared" si="0"/>
        <v>0.5878352600356731</v>
      </c>
    </row>
    <row r="53" spans="1:6" ht="15">
      <c r="A53" s="4" t="s">
        <v>168</v>
      </c>
      <c r="B53" s="4" t="s">
        <v>171</v>
      </c>
      <c r="C53" s="4">
        <v>83003004</v>
      </c>
      <c r="D53" s="4">
        <v>3074</v>
      </c>
      <c r="E53" s="5">
        <v>3455.193580000001</v>
      </c>
      <c r="F53" s="6">
        <f t="shared" si="0"/>
        <v>0.8896751886185199</v>
      </c>
    </row>
    <row r="54" spans="1:6" ht="15">
      <c r="A54" s="4" t="s">
        <v>168</v>
      </c>
      <c r="B54" s="4" t="s">
        <v>171</v>
      </c>
      <c r="C54" s="4">
        <v>83003005</v>
      </c>
      <c r="D54" s="4">
        <v>3664</v>
      </c>
      <c r="E54" s="5">
        <v>6452.7661899999985</v>
      </c>
      <c r="F54" s="6">
        <f t="shared" si="0"/>
        <v>0.5678184970777627</v>
      </c>
    </row>
    <row r="55" spans="1:6" ht="15">
      <c r="A55" s="4" t="s">
        <v>168</v>
      </c>
      <c r="B55" s="4" t="s">
        <v>171</v>
      </c>
      <c r="C55" s="4">
        <v>83003006</v>
      </c>
      <c r="D55" s="4">
        <v>3010</v>
      </c>
      <c r="E55" s="5">
        <v>4487.26152</v>
      </c>
      <c r="F55" s="6">
        <f t="shared" si="0"/>
        <v>0.6707877369269086</v>
      </c>
    </row>
    <row r="56" spans="1:6" ht="15">
      <c r="A56" s="4" t="s">
        <v>168</v>
      </c>
      <c r="B56" s="4" t="s">
        <v>171</v>
      </c>
      <c r="C56" s="4">
        <v>83003007</v>
      </c>
      <c r="D56" s="4">
        <v>3455</v>
      </c>
      <c r="E56" s="5">
        <v>3399.346980000001</v>
      </c>
      <c r="F56" s="6">
        <f t="shared" si="0"/>
        <v>1.0163716797159668</v>
      </c>
    </row>
    <row r="57" spans="1:6" ht="15">
      <c r="A57" s="4" t="s">
        <v>168</v>
      </c>
      <c r="B57" s="4" t="s">
        <v>171</v>
      </c>
      <c r="C57" s="4">
        <v>83003008</v>
      </c>
      <c r="D57" s="4">
        <v>2945</v>
      </c>
      <c r="E57" s="5">
        <v>5032.744000000001</v>
      </c>
      <c r="F57" s="6">
        <f t="shared" si="0"/>
        <v>0.5851678527658072</v>
      </c>
    </row>
    <row r="58" spans="1:6" ht="15">
      <c r="A58" s="4" t="s">
        <v>168</v>
      </c>
      <c r="B58" s="4" t="s">
        <v>171</v>
      </c>
      <c r="C58" s="4">
        <v>83003009</v>
      </c>
      <c r="D58" s="4">
        <v>3455</v>
      </c>
      <c r="E58" s="5">
        <v>7091.690210000003</v>
      </c>
      <c r="F58" s="6">
        <f t="shared" si="0"/>
        <v>0.48718992196361016</v>
      </c>
    </row>
    <row r="59" spans="1:6" ht="15">
      <c r="A59" s="4" t="s">
        <v>168</v>
      </c>
      <c r="B59" s="4" t="s">
        <v>171</v>
      </c>
      <c r="C59" s="4">
        <v>83003010</v>
      </c>
      <c r="D59" s="4">
        <v>2874</v>
      </c>
      <c r="E59" s="5">
        <v>4274.754559999998</v>
      </c>
      <c r="F59" s="6">
        <f t="shared" si="0"/>
        <v>0.6723193015320162</v>
      </c>
    </row>
    <row r="60" spans="1:6" ht="15">
      <c r="A60" s="4" t="s">
        <v>168</v>
      </c>
      <c r="B60" s="4" t="s">
        <v>171</v>
      </c>
      <c r="C60" s="4">
        <v>83003011</v>
      </c>
      <c r="D60" s="4">
        <v>3230</v>
      </c>
      <c r="E60" s="5">
        <v>7040.553619999997</v>
      </c>
      <c r="F60" s="6">
        <f t="shared" si="0"/>
        <v>0.4587707408156919</v>
      </c>
    </row>
    <row r="61" spans="1:6" ht="15">
      <c r="A61" s="4" t="s">
        <v>168</v>
      </c>
      <c r="B61" s="4" t="s">
        <v>171</v>
      </c>
      <c r="C61" s="4">
        <v>83003012</v>
      </c>
      <c r="D61" s="4">
        <v>3182</v>
      </c>
      <c r="E61" s="5">
        <v>3818.8363399999994</v>
      </c>
      <c r="F61" s="6">
        <f t="shared" si="0"/>
        <v>0.8332381167190842</v>
      </c>
    </row>
    <row r="62" spans="1:6" ht="15">
      <c r="A62" s="4" t="s">
        <v>168</v>
      </c>
      <c r="B62" s="4" t="s">
        <v>171</v>
      </c>
      <c r="C62" s="4">
        <v>83003013</v>
      </c>
      <c r="D62" s="4">
        <v>3113</v>
      </c>
      <c r="E62" s="5">
        <v>4151.8706999999995</v>
      </c>
      <c r="F62" s="6">
        <f t="shared" si="0"/>
        <v>0.7497825016564221</v>
      </c>
    </row>
    <row r="63" spans="1:6" ht="15">
      <c r="A63" s="4" t="s">
        <v>168</v>
      </c>
      <c r="B63" s="4" t="s">
        <v>171</v>
      </c>
      <c r="C63" s="4">
        <v>83003014</v>
      </c>
      <c r="D63" s="4">
        <v>3373</v>
      </c>
      <c r="E63" s="5">
        <v>5397.98228</v>
      </c>
      <c r="F63" s="6">
        <f t="shared" si="0"/>
        <v>0.6248631108881669</v>
      </c>
    </row>
    <row r="64" spans="1:6" ht="15">
      <c r="A64" s="4" t="s">
        <v>168</v>
      </c>
      <c r="B64" s="4" t="s">
        <v>171</v>
      </c>
      <c r="C64" s="4">
        <v>83003015</v>
      </c>
      <c r="D64" s="4">
        <v>3413</v>
      </c>
      <c r="E64" s="5">
        <v>4435.412910000002</v>
      </c>
      <c r="F64" s="6">
        <f t="shared" si="0"/>
        <v>0.7694886742799327</v>
      </c>
    </row>
    <row r="65" spans="1:6" ht="15">
      <c r="A65" s="4" t="s">
        <v>168</v>
      </c>
      <c r="B65" s="4" t="s">
        <v>171</v>
      </c>
      <c r="C65" s="4">
        <v>83003016</v>
      </c>
      <c r="D65" s="4">
        <v>4525</v>
      </c>
      <c r="E65" s="5">
        <v>3145.7266699999986</v>
      </c>
      <c r="F65" s="6">
        <f t="shared" si="0"/>
        <v>1.4384593687537393</v>
      </c>
    </row>
    <row r="66" spans="1:6" ht="15">
      <c r="A66" s="4" t="s">
        <v>168</v>
      </c>
      <c r="B66" s="4" t="s">
        <v>171</v>
      </c>
      <c r="C66" s="4">
        <v>83003017</v>
      </c>
      <c r="D66" s="4">
        <v>2541</v>
      </c>
      <c r="E66" s="5">
        <v>3719.9342500000007</v>
      </c>
      <c r="F66" s="6">
        <f t="shared" si="0"/>
        <v>0.6830765893241257</v>
      </c>
    </row>
    <row r="67" spans="1:6" ht="15">
      <c r="A67" s="4" t="s">
        <v>168</v>
      </c>
      <c r="B67" s="4" t="s">
        <v>171</v>
      </c>
      <c r="C67" s="4">
        <v>83003018</v>
      </c>
      <c r="D67" s="4">
        <v>996</v>
      </c>
      <c r="E67" s="5">
        <v>1849.2670900000007</v>
      </c>
      <c r="F67" s="6">
        <f t="shared" si="0"/>
        <v>0.5385917509622689</v>
      </c>
    </row>
    <row r="68" spans="1:6" ht="15">
      <c r="A68" s="4" t="s">
        <v>168</v>
      </c>
      <c r="B68" s="4" t="s">
        <v>171</v>
      </c>
      <c r="C68" s="4">
        <v>83003019</v>
      </c>
      <c r="D68" s="4">
        <v>3402</v>
      </c>
      <c r="E68" s="5">
        <v>5464.5828399999955</v>
      </c>
      <c r="F68" s="6">
        <f aca="true" t="shared" si="1" ref="F68:F136">(D68/E68)</f>
        <v>0.6225543833095232</v>
      </c>
    </row>
    <row r="69" spans="1:6" ht="15">
      <c r="A69" s="7" t="s">
        <v>9</v>
      </c>
      <c r="B69" s="7"/>
      <c r="C69" s="7"/>
      <c r="D69" s="8">
        <f>SUM(D50:D68)</f>
        <v>62056</v>
      </c>
      <c r="E69" s="8">
        <f>SUM(E50:E68)</f>
        <v>93455.22269999998</v>
      </c>
      <c r="F69" s="9">
        <f>D69/E69</f>
        <v>0.6640185343007053</v>
      </c>
    </row>
    <row r="70" spans="1:6" ht="15">
      <c r="A70" s="4" t="s">
        <v>168</v>
      </c>
      <c r="B70" s="4" t="s">
        <v>172</v>
      </c>
      <c r="C70" s="4">
        <v>83004001</v>
      </c>
      <c r="D70" s="4">
        <v>2789</v>
      </c>
      <c r="E70" s="5">
        <v>4494.165110000001</v>
      </c>
      <c r="F70" s="6">
        <f t="shared" si="1"/>
        <v>0.620582451186356</v>
      </c>
    </row>
    <row r="71" spans="1:6" ht="15">
      <c r="A71" s="4" t="s">
        <v>168</v>
      </c>
      <c r="B71" s="4" t="s">
        <v>172</v>
      </c>
      <c r="C71" s="4">
        <v>83004002</v>
      </c>
      <c r="D71" s="4">
        <v>2657</v>
      </c>
      <c r="E71" s="5">
        <v>2172.814070000001</v>
      </c>
      <c r="F71" s="6">
        <f t="shared" si="1"/>
        <v>1.2228381786942308</v>
      </c>
    </row>
    <row r="72" spans="1:6" ht="15">
      <c r="A72" s="4" t="s">
        <v>168</v>
      </c>
      <c r="B72" s="4" t="s">
        <v>172</v>
      </c>
      <c r="C72" s="4">
        <v>83004003</v>
      </c>
      <c r="D72" s="4">
        <v>4256</v>
      </c>
      <c r="E72" s="5">
        <v>5037.80114</v>
      </c>
      <c r="F72" s="6">
        <f t="shared" si="1"/>
        <v>0.8448130209442924</v>
      </c>
    </row>
    <row r="73" spans="1:6" ht="15">
      <c r="A73" s="4" t="s">
        <v>168</v>
      </c>
      <c r="B73" s="4" t="s">
        <v>172</v>
      </c>
      <c r="C73" s="4">
        <v>83004004</v>
      </c>
      <c r="D73" s="4">
        <v>2273</v>
      </c>
      <c r="E73" s="5">
        <v>4537.305279999997</v>
      </c>
      <c r="F73" s="6">
        <f t="shared" si="1"/>
        <v>0.5009581369847791</v>
      </c>
    </row>
    <row r="74" spans="1:6" ht="15">
      <c r="A74" s="4" t="s">
        <v>168</v>
      </c>
      <c r="B74" s="4" t="s">
        <v>172</v>
      </c>
      <c r="C74" s="4">
        <v>83004005</v>
      </c>
      <c r="D74" s="4">
        <v>3151</v>
      </c>
      <c r="E74" s="5">
        <v>3718.49144</v>
      </c>
      <c r="F74" s="6">
        <f t="shared" si="1"/>
        <v>0.8473866488179949</v>
      </c>
    </row>
    <row r="75" spans="1:6" ht="15">
      <c r="A75" s="4" t="s">
        <v>168</v>
      </c>
      <c r="B75" s="4" t="s">
        <v>172</v>
      </c>
      <c r="C75" s="4">
        <v>83004006</v>
      </c>
      <c r="D75" s="4">
        <v>3354</v>
      </c>
      <c r="E75" s="5">
        <v>5210.175849999999</v>
      </c>
      <c r="F75" s="6">
        <f t="shared" si="1"/>
        <v>0.6437402683826883</v>
      </c>
    </row>
    <row r="76" spans="1:6" ht="15">
      <c r="A76" s="4" t="s">
        <v>168</v>
      </c>
      <c r="B76" s="4" t="s">
        <v>172</v>
      </c>
      <c r="C76" s="4">
        <v>83004007</v>
      </c>
      <c r="D76" s="4">
        <v>3205</v>
      </c>
      <c r="E76" s="5">
        <v>3971.411770000001</v>
      </c>
      <c r="F76" s="6">
        <f t="shared" si="1"/>
        <v>0.8070178026389843</v>
      </c>
    </row>
    <row r="77" spans="1:6" ht="15">
      <c r="A77" s="4" t="s">
        <v>168</v>
      </c>
      <c r="B77" s="4" t="s">
        <v>172</v>
      </c>
      <c r="C77" s="4">
        <v>83004008</v>
      </c>
      <c r="D77" s="4">
        <v>2581</v>
      </c>
      <c r="E77" s="5">
        <v>4472.76769</v>
      </c>
      <c r="F77" s="6">
        <f t="shared" si="1"/>
        <v>0.5770476311055628</v>
      </c>
    </row>
    <row r="78" spans="1:6" ht="15">
      <c r="A78" s="4" t="s">
        <v>168</v>
      </c>
      <c r="B78" s="4" t="s">
        <v>172</v>
      </c>
      <c r="C78" s="4">
        <v>83004009</v>
      </c>
      <c r="D78" s="4">
        <v>2979</v>
      </c>
      <c r="E78" s="5">
        <v>2760.915140000001</v>
      </c>
      <c r="F78" s="6">
        <f t="shared" si="1"/>
        <v>1.0789900626934876</v>
      </c>
    </row>
    <row r="79" spans="1:6" ht="15">
      <c r="A79" s="4" t="s">
        <v>168</v>
      </c>
      <c r="B79" s="4" t="s">
        <v>172</v>
      </c>
      <c r="C79" s="4">
        <v>83004010</v>
      </c>
      <c r="D79" s="4">
        <v>3435</v>
      </c>
      <c r="E79" s="5">
        <v>6316.341610000002</v>
      </c>
      <c r="F79" s="6">
        <f t="shared" si="1"/>
        <v>0.5438274577425838</v>
      </c>
    </row>
    <row r="80" spans="1:6" ht="15">
      <c r="A80" s="4" t="s">
        <v>168</v>
      </c>
      <c r="B80" s="4" t="s">
        <v>172</v>
      </c>
      <c r="C80" s="4">
        <v>83004011</v>
      </c>
      <c r="D80" s="4">
        <v>2935</v>
      </c>
      <c r="E80" s="5">
        <v>4434.71357</v>
      </c>
      <c r="F80" s="6">
        <f t="shared" si="1"/>
        <v>0.6618240284682017</v>
      </c>
    </row>
    <row r="81" spans="1:6" ht="15">
      <c r="A81" s="7" t="s">
        <v>9</v>
      </c>
      <c r="B81" s="7"/>
      <c r="C81" s="7"/>
      <c r="D81" s="8">
        <f>SUM(D70:D80)</f>
        <v>33615</v>
      </c>
      <c r="E81" s="8">
        <f>SUM(E70:E80)</f>
        <v>47126.90267</v>
      </c>
      <c r="F81" s="9">
        <f>D81/E81</f>
        <v>0.7132868509391475</v>
      </c>
    </row>
    <row r="82" spans="1:6" ht="15">
      <c r="A82" s="4" t="s">
        <v>168</v>
      </c>
      <c r="B82" s="4" t="s">
        <v>173</v>
      </c>
      <c r="C82" s="4">
        <v>83005001</v>
      </c>
      <c r="D82" s="4">
        <v>3088</v>
      </c>
      <c r="E82" s="5">
        <v>3981.8131500000027</v>
      </c>
      <c r="F82" s="6">
        <f t="shared" si="1"/>
        <v>0.7755260941865135</v>
      </c>
    </row>
    <row r="83" spans="1:6" ht="15">
      <c r="A83" s="4" t="s">
        <v>168</v>
      </c>
      <c r="B83" s="4" t="s">
        <v>173</v>
      </c>
      <c r="C83" s="4">
        <v>83005002</v>
      </c>
      <c r="D83" s="4">
        <v>3212</v>
      </c>
      <c r="E83" s="5">
        <v>2847.3217799999998</v>
      </c>
      <c r="F83" s="6">
        <f t="shared" si="1"/>
        <v>1.1280776280930216</v>
      </c>
    </row>
    <row r="84" spans="1:6" ht="15">
      <c r="A84" s="4" t="s">
        <v>168</v>
      </c>
      <c r="B84" s="4" t="s">
        <v>173</v>
      </c>
      <c r="C84" s="4">
        <v>83005003</v>
      </c>
      <c r="D84" s="4">
        <v>1798</v>
      </c>
      <c r="E84" s="5">
        <v>4877.933580000001</v>
      </c>
      <c r="F84" s="6">
        <f t="shared" si="1"/>
        <v>0.36859870486387386</v>
      </c>
    </row>
    <row r="85" spans="1:6" ht="15">
      <c r="A85" s="4" t="s">
        <v>168</v>
      </c>
      <c r="B85" s="4" t="s">
        <v>173</v>
      </c>
      <c r="C85" s="4">
        <v>83005004</v>
      </c>
      <c r="D85" s="4">
        <v>3274</v>
      </c>
      <c r="E85" s="5">
        <v>4085.63753</v>
      </c>
      <c r="F85" s="6">
        <f t="shared" si="1"/>
        <v>0.8013437256632994</v>
      </c>
    </row>
    <row r="86" spans="1:6" ht="15">
      <c r="A86" s="4" t="s">
        <v>168</v>
      </c>
      <c r="B86" s="4" t="s">
        <v>173</v>
      </c>
      <c r="C86" s="4">
        <v>83005005</v>
      </c>
      <c r="D86" s="4">
        <v>4048</v>
      </c>
      <c r="E86" s="5">
        <v>5341.611739999997</v>
      </c>
      <c r="F86" s="6">
        <f t="shared" si="1"/>
        <v>0.7578237050976683</v>
      </c>
    </row>
    <row r="87" spans="1:6" ht="15">
      <c r="A87" s="4" t="s">
        <v>168</v>
      </c>
      <c r="B87" s="4" t="s">
        <v>173</v>
      </c>
      <c r="C87" s="4">
        <v>83005006</v>
      </c>
      <c r="D87" s="4">
        <v>3897</v>
      </c>
      <c r="E87" s="5">
        <v>3501.5135100000007</v>
      </c>
      <c r="F87" s="6">
        <f t="shared" si="1"/>
        <v>1.1129472980385557</v>
      </c>
    </row>
    <row r="88" spans="1:6" ht="15">
      <c r="A88" s="4" t="s">
        <v>168</v>
      </c>
      <c r="B88" s="4" t="s">
        <v>173</v>
      </c>
      <c r="C88" s="4">
        <v>83005007</v>
      </c>
      <c r="D88" s="4">
        <v>3357</v>
      </c>
      <c r="E88" s="5">
        <v>3858.4307600000016</v>
      </c>
      <c r="F88" s="6">
        <f t="shared" si="1"/>
        <v>0.8700428253894593</v>
      </c>
    </row>
    <row r="89" spans="1:6" ht="15">
      <c r="A89" s="4" t="s">
        <v>168</v>
      </c>
      <c r="B89" s="4" t="s">
        <v>173</v>
      </c>
      <c r="C89" s="4">
        <v>83005008</v>
      </c>
      <c r="D89" s="4">
        <v>3005</v>
      </c>
      <c r="E89" s="5">
        <v>6038.772089999999</v>
      </c>
      <c r="F89" s="6">
        <f t="shared" si="1"/>
        <v>0.4976177201613848</v>
      </c>
    </row>
    <row r="90" spans="1:6" ht="15">
      <c r="A90" s="4" t="s">
        <v>168</v>
      </c>
      <c r="B90" s="4" t="s">
        <v>173</v>
      </c>
      <c r="C90" s="4">
        <v>83005009</v>
      </c>
      <c r="D90" s="4">
        <v>2644</v>
      </c>
      <c r="E90" s="5">
        <v>4319.01847</v>
      </c>
      <c r="F90" s="6">
        <f t="shared" si="1"/>
        <v>0.612176127137516</v>
      </c>
    </row>
    <row r="91" spans="1:6" ht="15">
      <c r="A91" s="4" t="s">
        <v>168</v>
      </c>
      <c r="B91" s="4" t="s">
        <v>173</v>
      </c>
      <c r="C91" s="4">
        <v>83005010</v>
      </c>
      <c r="D91" s="4">
        <v>2712</v>
      </c>
      <c r="E91" s="5">
        <v>3971.5951499999987</v>
      </c>
      <c r="F91" s="6">
        <f t="shared" si="1"/>
        <v>0.6828490562538835</v>
      </c>
    </row>
    <row r="92" spans="1:6" ht="15">
      <c r="A92" s="4" t="s">
        <v>168</v>
      </c>
      <c r="B92" s="4" t="s">
        <v>173</v>
      </c>
      <c r="C92" s="4">
        <v>83005011</v>
      </c>
      <c r="D92" s="4">
        <v>3824</v>
      </c>
      <c r="E92" s="5">
        <v>8029.476349999998</v>
      </c>
      <c r="F92" s="6">
        <f t="shared" si="1"/>
        <v>0.4762452535276476</v>
      </c>
    </row>
    <row r="93" spans="1:6" ht="15">
      <c r="A93" s="4" t="s">
        <v>168</v>
      </c>
      <c r="B93" s="4" t="s">
        <v>173</v>
      </c>
      <c r="C93" s="4">
        <v>83005012</v>
      </c>
      <c r="D93" s="4">
        <v>3047</v>
      </c>
      <c r="E93" s="5">
        <v>6233.7059100000015</v>
      </c>
      <c r="F93" s="6">
        <f t="shared" si="1"/>
        <v>0.488794313365354</v>
      </c>
    </row>
    <row r="94" spans="1:6" ht="15">
      <c r="A94" s="4" t="s">
        <v>168</v>
      </c>
      <c r="B94" s="4" t="s">
        <v>173</v>
      </c>
      <c r="C94" s="4">
        <v>83005013</v>
      </c>
      <c r="D94" s="4">
        <v>2685</v>
      </c>
      <c r="E94" s="5">
        <v>4075.9105200000013</v>
      </c>
      <c r="F94" s="6">
        <f t="shared" si="1"/>
        <v>0.6587485144300957</v>
      </c>
    </row>
    <row r="95" spans="1:6" ht="15">
      <c r="A95" s="4" t="s">
        <v>168</v>
      </c>
      <c r="B95" s="4" t="s">
        <v>173</v>
      </c>
      <c r="C95" s="4">
        <v>83005014</v>
      </c>
      <c r="D95" s="4">
        <v>3254</v>
      </c>
      <c r="E95" s="5">
        <v>4264.310589999996</v>
      </c>
      <c r="F95" s="6">
        <f t="shared" si="1"/>
        <v>0.7630776256379587</v>
      </c>
    </row>
    <row r="96" spans="1:6" ht="15">
      <c r="A96" s="4" t="s">
        <v>168</v>
      </c>
      <c r="B96" s="4" t="s">
        <v>173</v>
      </c>
      <c r="C96" s="4">
        <v>83005015</v>
      </c>
      <c r="D96" s="4">
        <v>3629</v>
      </c>
      <c r="E96" s="5">
        <v>7770.528109999999</v>
      </c>
      <c r="F96" s="6">
        <f t="shared" si="1"/>
        <v>0.4670210246495074</v>
      </c>
    </row>
    <row r="97" spans="1:6" ht="15">
      <c r="A97" s="7" t="s">
        <v>9</v>
      </c>
      <c r="B97" s="7"/>
      <c r="C97" s="7"/>
      <c r="D97" s="8">
        <f>SUM(D82:D96)</f>
        <v>47474</v>
      </c>
      <c r="E97" s="8">
        <f>SUM(E82:E96)</f>
        <v>73197.57924</v>
      </c>
      <c r="F97" s="9">
        <f>D97/E97</f>
        <v>0.6485733612083316</v>
      </c>
    </row>
    <row r="98" spans="1:6" ht="15">
      <c r="A98" s="4" t="s">
        <v>168</v>
      </c>
      <c r="B98" s="4" t="s">
        <v>174</v>
      </c>
      <c r="C98" s="4">
        <v>83006001</v>
      </c>
      <c r="D98" s="4">
        <v>3536</v>
      </c>
      <c r="E98" s="5">
        <v>4875.481190000001</v>
      </c>
      <c r="F98" s="6">
        <f t="shared" si="1"/>
        <v>0.7252617459077919</v>
      </c>
    </row>
    <row r="99" spans="1:6" ht="15">
      <c r="A99" s="4" t="s">
        <v>168</v>
      </c>
      <c r="B99" s="4" t="s">
        <v>174</v>
      </c>
      <c r="C99" s="4">
        <v>83006002</v>
      </c>
      <c r="D99" s="4">
        <v>3041</v>
      </c>
      <c r="E99" s="5">
        <v>4811.284669999999</v>
      </c>
      <c r="F99" s="6">
        <f t="shared" si="1"/>
        <v>0.6320557207852764</v>
      </c>
    </row>
    <row r="100" spans="1:6" ht="15">
      <c r="A100" s="4" t="s">
        <v>168</v>
      </c>
      <c r="B100" s="4" t="s">
        <v>174</v>
      </c>
      <c r="C100" s="4">
        <v>83006003</v>
      </c>
      <c r="D100" s="4">
        <v>2647</v>
      </c>
      <c r="E100" s="5">
        <v>3457.740749999999</v>
      </c>
      <c r="F100" s="6">
        <f t="shared" si="1"/>
        <v>0.7655287632538677</v>
      </c>
    </row>
    <row r="101" spans="1:6" ht="15">
      <c r="A101" s="4" t="s">
        <v>168</v>
      </c>
      <c r="B101" s="4" t="s">
        <v>174</v>
      </c>
      <c r="C101" s="4">
        <v>83006004</v>
      </c>
      <c r="D101" s="4">
        <v>3450</v>
      </c>
      <c r="E101" s="5">
        <v>5132.422019999997</v>
      </c>
      <c r="F101" s="6">
        <f t="shared" si="1"/>
        <v>0.6721972562965509</v>
      </c>
    </row>
    <row r="102" spans="1:6" ht="15">
      <c r="A102" s="4" t="s">
        <v>168</v>
      </c>
      <c r="B102" s="4" t="s">
        <v>174</v>
      </c>
      <c r="C102" s="4">
        <v>83006005</v>
      </c>
      <c r="D102" s="4">
        <v>2924</v>
      </c>
      <c r="E102" s="5">
        <v>4602.417329999998</v>
      </c>
      <c r="F102" s="6">
        <f t="shared" si="1"/>
        <v>0.6353183099977596</v>
      </c>
    </row>
    <row r="103" spans="1:6" ht="15">
      <c r="A103" s="4" t="s">
        <v>168</v>
      </c>
      <c r="B103" s="4" t="s">
        <v>174</v>
      </c>
      <c r="C103" s="4">
        <v>83006006</v>
      </c>
      <c r="D103" s="4">
        <v>3400</v>
      </c>
      <c r="E103" s="5">
        <v>4315.0986299999995</v>
      </c>
      <c r="F103" s="6">
        <f t="shared" si="1"/>
        <v>0.7879310049513284</v>
      </c>
    </row>
    <row r="104" spans="1:6" ht="15">
      <c r="A104" s="7" t="s">
        <v>9</v>
      </c>
      <c r="B104" s="7"/>
      <c r="C104" s="7"/>
      <c r="D104" s="8">
        <f>SUM(D98:D103)</f>
        <v>18998</v>
      </c>
      <c r="E104" s="8">
        <f>SUM(E98:E103)</f>
        <v>27194.444589999992</v>
      </c>
      <c r="F104" s="9">
        <f>D104/E104</f>
        <v>0.6985985662301775</v>
      </c>
    </row>
    <row r="105" spans="1:6" ht="15">
      <c r="A105" s="4" t="s">
        <v>168</v>
      </c>
      <c r="B105" s="4" t="s">
        <v>175</v>
      </c>
      <c r="C105" s="4">
        <v>83007001</v>
      </c>
      <c r="D105" s="4">
        <v>4175</v>
      </c>
      <c r="E105" s="5">
        <v>8100.469950000001</v>
      </c>
      <c r="F105" s="6">
        <f t="shared" si="1"/>
        <v>0.5154021958935852</v>
      </c>
    </row>
    <row r="106" spans="1:6" ht="15">
      <c r="A106" s="4" t="s">
        <v>168</v>
      </c>
      <c r="B106" s="4" t="s">
        <v>175</v>
      </c>
      <c r="C106" s="4">
        <v>83007002</v>
      </c>
      <c r="D106" s="4">
        <v>2972</v>
      </c>
      <c r="E106" s="5">
        <v>5891.957909999999</v>
      </c>
      <c r="F106" s="6">
        <f t="shared" si="1"/>
        <v>0.504416366409515</v>
      </c>
    </row>
    <row r="107" spans="1:6" ht="15">
      <c r="A107" s="4" t="s">
        <v>168</v>
      </c>
      <c r="B107" s="4" t="s">
        <v>175</v>
      </c>
      <c r="C107" s="4">
        <v>83007003</v>
      </c>
      <c r="D107" s="4">
        <v>4106</v>
      </c>
      <c r="E107" s="5">
        <v>5866.11754</v>
      </c>
      <c r="F107" s="6">
        <f t="shared" si="1"/>
        <v>0.6999518799277247</v>
      </c>
    </row>
    <row r="108" spans="1:6" ht="15">
      <c r="A108" s="4" t="s">
        <v>168</v>
      </c>
      <c r="B108" s="4" t="s">
        <v>175</v>
      </c>
      <c r="C108" s="4">
        <v>83007004</v>
      </c>
      <c r="D108" s="4">
        <v>4378</v>
      </c>
      <c r="E108" s="5">
        <v>4172.027059999997</v>
      </c>
      <c r="F108" s="6">
        <f t="shared" si="1"/>
        <v>1.0493699913825592</v>
      </c>
    </row>
    <row r="109" spans="1:6" ht="15">
      <c r="A109" s="4" t="s">
        <v>168</v>
      </c>
      <c r="B109" s="4" t="s">
        <v>175</v>
      </c>
      <c r="C109" s="4">
        <v>83007005</v>
      </c>
      <c r="D109" s="4">
        <v>3600</v>
      </c>
      <c r="E109" s="5">
        <v>6060.374179999999</v>
      </c>
      <c r="F109" s="6">
        <f t="shared" si="1"/>
        <v>0.5940227274877606</v>
      </c>
    </row>
    <row r="110" spans="1:6" ht="15">
      <c r="A110" s="4" t="s">
        <v>168</v>
      </c>
      <c r="B110" s="4" t="s">
        <v>175</v>
      </c>
      <c r="C110" s="4">
        <v>83007006</v>
      </c>
      <c r="D110" s="4">
        <v>3207</v>
      </c>
      <c r="E110" s="5">
        <v>3135.072230000001</v>
      </c>
      <c r="F110" s="6">
        <f t="shared" si="1"/>
        <v>1.0229429387022444</v>
      </c>
    </row>
    <row r="111" spans="1:6" ht="15">
      <c r="A111" s="4" t="s">
        <v>168</v>
      </c>
      <c r="B111" s="4" t="s">
        <v>175</v>
      </c>
      <c r="C111" s="4">
        <v>83007007</v>
      </c>
      <c r="D111" s="4">
        <v>2629</v>
      </c>
      <c r="E111" s="5">
        <v>4585.044079999999</v>
      </c>
      <c r="F111" s="6">
        <f t="shared" si="1"/>
        <v>0.5733859814931159</v>
      </c>
    </row>
    <row r="112" spans="1:6" ht="15">
      <c r="A112" s="4" t="s">
        <v>168</v>
      </c>
      <c r="B112" s="4" t="s">
        <v>175</v>
      </c>
      <c r="C112" s="4">
        <v>83007008</v>
      </c>
      <c r="D112" s="4">
        <v>3221</v>
      </c>
      <c r="E112" s="5">
        <v>4307.784979999997</v>
      </c>
      <c r="F112" s="6">
        <f t="shared" si="1"/>
        <v>0.7477160570813826</v>
      </c>
    </row>
    <row r="113" spans="1:6" ht="15">
      <c r="A113" s="4" t="s">
        <v>168</v>
      </c>
      <c r="B113" s="4" t="s">
        <v>175</v>
      </c>
      <c r="C113" s="4">
        <v>83007009</v>
      </c>
      <c r="D113" s="4">
        <v>3968</v>
      </c>
      <c r="E113" s="5">
        <v>4275.2808799999975</v>
      </c>
      <c r="F113" s="6">
        <f t="shared" si="1"/>
        <v>0.9281261539007941</v>
      </c>
    </row>
    <row r="114" spans="1:6" ht="15">
      <c r="A114" s="4" t="s">
        <v>168</v>
      </c>
      <c r="B114" s="4" t="s">
        <v>175</v>
      </c>
      <c r="C114" s="4">
        <v>83007010</v>
      </c>
      <c r="D114" s="4">
        <v>5686</v>
      </c>
      <c r="E114" s="5">
        <v>6598.944190000001</v>
      </c>
      <c r="F114" s="6">
        <f t="shared" si="1"/>
        <v>0.8616529911885796</v>
      </c>
    </row>
    <row r="115" spans="1:6" ht="15">
      <c r="A115" s="4" t="s">
        <v>168</v>
      </c>
      <c r="B115" s="4" t="s">
        <v>175</v>
      </c>
      <c r="C115" s="4">
        <v>83007011</v>
      </c>
      <c r="D115" s="4">
        <v>2565</v>
      </c>
      <c r="E115" s="5">
        <v>5352.715189999997</v>
      </c>
      <c r="F115" s="6">
        <f t="shared" si="1"/>
        <v>0.47919605451677344</v>
      </c>
    </row>
    <row r="116" spans="1:6" ht="15">
      <c r="A116" s="4" t="s">
        <v>168</v>
      </c>
      <c r="B116" s="4" t="s">
        <v>175</v>
      </c>
      <c r="C116" s="4">
        <v>83007012</v>
      </c>
      <c r="D116" s="4">
        <v>3128</v>
      </c>
      <c r="E116" s="5">
        <v>6539.917880000004</v>
      </c>
      <c r="F116" s="6">
        <f t="shared" si="1"/>
        <v>0.4782934675014602</v>
      </c>
    </row>
    <row r="117" spans="1:6" ht="15">
      <c r="A117" s="4" t="s">
        <v>168</v>
      </c>
      <c r="B117" s="4" t="s">
        <v>175</v>
      </c>
      <c r="C117" s="4">
        <v>83007013</v>
      </c>
      <c r="D117" s="4">
        <v>3630</v>
      </c>
      <c r="E117" s="5">
        <v>4381.006489999999</v>
      </c>
      <c r="F117" s="6">
        <f t="shared" si="1"/>
        <v>0.8285767227886487</v>
      </c>
    </row>
    <row r="118" spans="1:6" ht="15">
      <c r="A118" s="4" t="s">
        <v>168</v>
      </c>
      <c r="B118" s="4" t="s">
        <v>175</v>
      </c>
      <c r="C118" s="4">
        <v>83007014</v>
      </c>
      <c r="D118" s="4">
        <v>2667</v>
      </c>
      <c r="E118" s="5">
        <v>2973.560010000001</v>
      </c>
      <c r="F118" s="6">
        <f t="shared" si="1"/>
        <v>0.8969047172516955</v>
      </c>
    </row>
    <row r="119" spans="1:6" ht="15">
      <c r="A119" s="4" t="s">
        <v>168</v>
      </c>
      <c r="B119" s="4" t="s">
        <v>175</v>
      </c>
      <c r="C119" s="4">
        <v>83007015</v>
      </c>
      <c r="D119" s="4">
        <v>4385</v>
      </c>
      <c r="E119" s="5">
        <v>8314.760409999999</v>
      </c>
      <c r="F119" s="6">
        <f t="shared" si="1"/>
        <v>0.5273753883186155</v>
      </c>
    </row>
    <row r="120" spans="1:6" ht="15">
      <c r="A120" s="4" t="s">
        <v>168</v>
      </c>
      <c r="B120" s="4" t="s">
        <v>175</v>
      </c>
      <c r="C120" s="4">
        <v>83007016</v>
      </c>
      <c r="D120" s="4">
        <v>4610</v>
      </c>
      <c r="E120" s="5">
        <v>8141.85016</v>
      </c>
      <c r="F120" s="6">
        <f t="shared" si="1"/>
        <v>0.5662103710343891</v>
      </c>
    </row>
    <row r="121" spans="1:6" ht="15">
      <c r="A121" s="4" t="s">
        <v>168</v>
      </c>
      <c r="B121" s="4" t="s">
        <v>175</v>
      </c>
      <c r="C121" s="4">
        <v>83007017</v>
      </c>
      <c r="D121" s="4">
        <v>4745</v>
      </c>
      <c r="E121" s="5">
        <v>3548.1439799999994</v>
      </c>
      <c r="F121" s="6">
        <f t="shared" si="1"/>
        <v>1.3373188987668987</v>
      </c>
    </row>
    <row r="122" spans="1:6" ht="15">
      <c r="A122" s="4" t="s">
        <v>168</v>
      </c>
      <c r="B122" s="4" t="s">
        <v>175</v>
      </c>
      <c r="C122" s="4">
        <v>83007018</v>
      </c>
      <c r="D122" s="4">
        <v>4778</v>
      </c>
      <c r="E122" s="5">
        <v>7716.847680000002</v>
      </c>
      <c r="F122" s="6">
        <f t="shared" si="1"/>
        <v>0.6191647416319094</v>
      </c>
    </row>
    <row r="123" spans="1:6" ht="15">
      <c r="A123" s="4" t="s">
        <v>168</v>
      </c>
      <c r="B123" s="4" t="s">
        <v>175</v>
      </c>
      <c r="C123" s="4">
        <v>83007019</v>
      </c>
      <c r="D123" s="4">
        <v>5123</v>
      </c>
      <c r="E123" s="5">
        <v>11505.677750000003</v>
      </c>
      <c r="F123" s="6">
        <f t="shared" si="1"/>
        <v>0.44525842903952345</v>
      </c>
    </row>
    <row r="124" spans="1:6" ht="15">
      <c r="A124" s="4" t="s">
        <v>168</v>
      </c>
      <c r="B124" s="4" t="s">
        <v>175</v>
      </c>
      <c r="C124" s="4">
        <v>83007020</v>
      </c>
      <c r="D124" s="4">
        <v>4390</v>
      </c>
      <c r="E124" s="5">
        <v>7788.03975</v>
      </c>
      <c r="F124" s="6">
        <f t="shared" si="1"/>
        <v>0.5636848476537373</v>
      </c>
    </row>
    <row r="125" spans="1:6" ht="15">
      <c r="A125" s="4" t="s">
        <v>168</v>
      </c>
      <c r="B125" s="4" t="s">
        <v>175</v>
      </c>
      <c r="C125" s="4">
        <v>83007021</v>
      </c>
      <c r="D125" s="4">
        <v>4849</v>
      </c>
      <c r="E125" s="5">
        <v>5874.891829999997</v>
      </c>
      <c r="F125" s="6">
        <f t="shared" si="1"/>
        <v>0.8253768988968777</v>
      </c>
    </row>
    <row r="126" spans="1:6" ht="15">
      <c r="A126" s="4" t="s">
        <v>168</v>
      </c>
      <c r="B126" s="4" t="s">
        <v>175</v>
      </c>
      <c r="C126" s="4">
        <v>83007022</v>
      </c>
      <c r="D126" s="4">
        <v>4115</v>
      </c>
      <c r="E126" s="5">
        <v>6399.921379999999</v>
      </c>
      <c r="F126" s="6">
        <f t="shared" si="1"/>
        <v>0.6429766485662674</v>
      </c>
    </row>
    <row r="127" spans="1:6" ht="15">
      <c r="A127" s="4" t="s">
        <v>168</v>
      </c>
      <c r="B127" s="4" t="s">
        <v>175</v>
      </c>
      <c r="C127" s="4">
        <v>83007023</v>
      </c>
      <c r="D127" s="4">
        <v>3568</v>
      </c>
      <c r="E127" s="5">
        <v>3469.9675899999993</v>
      </c>
      <c r="F127" s="6">
        <f t="shared" si="1"/>
        <v>1.0282516788579</v>
      </c>
    </row>
    <row r="128" spans="1:6" ht="15">
      <c r="A128" s="4" t="s">
        <v>168</v>
      </c>
      <c r="B128" s="4" t="s">
        <v>175</v>
      </c>
      <c r="C128" s="4">
        <v>83007024</v>
      </c>
      <c r="D128" s="4">
        <v>1745</v>
      </c>
      <c r="E128" s="5">
        <v>5061.763330000001</v>
      </c>
      <c r="F128" s="6">
        <f t="shared" si="1"/>
        <v>0.3447415231087068</v>
      </c>
    </row>
    <row r="129" spans="1:6" ht="15">
      <c r="A129" s="4" t="s">
        <v>168</v>
      </c>
      <c r="B129" s="4" t="s">
        <v>175</v>
      </c>
      <c r="C129" s="4">
        <v>83007025</v>
      </c>
      <c r="D129" s="4">
        <v>4212</v>
      </c>
      <c r="E129" s="5">
        <v>8078.62093</v>
      </c>
      <c r="F129" s="6">
        <f t="shared" si="1"/>
        <v>0.5213761156138317</v>
      </c>
    </row>
    <row r="130" spans="1:6" ht="15">
      <c r="A130" s="4" t="s">
        <v>168</v>
      </c>
      <c r="B130" s="4" t="s">
        <v>175</v>
      </c>
      <c r="C130" s="4">
        <v>83007026</v>
      </c>
      <c r="D130" s="4">
        <v>4700</v>
      </c>
      <c r="E130" s="5">
        <v>7340.29547</v>
      </c>
      <c r="F130" s="6">
        <f t="shared" si="1"/>
        <v>0.6403012003003198</v>
      </c>
    </row>
    <row r="131" spans="1:6" ht="15">
      <c r="A131" s="4" t="s">
        <v>168</v>
      </c>
      <c r="B131" s="4" t="s">
        <v>175</v>
      </c>
      <c r="C131" s="4">
        <v>83007027</v>
      </c>
      <c r="D131" s="4">
        <v>4786</v>
      </c>
      <c r="E131" s="5">
        <v>3803.6444100000012</v>
      </c>
      <c r="F131" s="6">
        <f t="shared" si="1"/>
        <v>1.258266936682443</v>
      </c>
    </row>
    <row r="132" spans="1:6" ht="15">
      <c r="A132" s="4" t="s">
        <v>168</v>
      </c>
      <c r="B132" s="4" t="s">
        <v>175</v>
      </c>
      <c r="C132" s="4">
        <v>83007028</v>
      </c>
      <c r="D132" s="4">
        <v>4185</v>
      </c>
      <c r="E132" s="5">
        <v>8392.265510000001</v>
      </c>
      <c r="F132" s="6">
        <f t="shared" si="1"/>
        <v>0.49867345057341966</v>
      </c>
    </row>
    <row r="133" spans="1:6" ht="15">
      <c r="A133" s="4" t="s">
        <v>168</v>
      </c>
      <c r="B133" s="4" t="s">
        <v>175</v>
      </c>
      <c r="C133" s="4">
        <v>83007029</v>
      </c>
      <c r="D133" s="4">
        <v>3796</v>
      </c>
      <c r="E133" s="5">
        <v>3290.163690000002</v>
      </c>
      <c r="F133" s="6">
        <f t="shared" si="1"/>
        <v>1.1537419890497902</v>
      </c>
    </row>
    <row r="134" spans="1:6" ht="15">
      <c r="A134" s="4" t="s">
        <v>168</v>
      </c>
      <c r="B134" s="4" t="s">
        <v>175</v>
      </c>
      <c r="C134" s="4">
        <v>83007030</v>
      </c>
      <c r="D134" s="4">
        <v>4510</v>
      </c>
      <c r="E134" s="5">
        <v>7137.945279999997</v>
      </c>
      <c r="F134" s="6">
        <f t="shared" si="1"/>
        <v>0.6318344878093548</v>
      </c>
    </row>
    <row r="135" spans="1:6" ht="15">
      <c r="A135" s="4" t="s">
        <v>168</v>
      </c>
      <c r="B135" s="4" t="s">
        <v>175</v>
      </c>
      <c r="C135" s="4">
        <v>83007031</v>
      </c>
      <c r="D135" s="4">
        <v>5462</v>
      </c>
      <c r="E135" s="5">
        <v>6787.71405</v>
      </c>
      <c r="F135" s="6">
        <f t="shared" si="1"/>
        <v>0.804689172196345</v>
      </c>
    </row>
    <row r="136" spans="1:6" ht="15">
      <c r="A136" s="4" t="s">
        <v>168</v>
      </c>
      <c r="B136" s="4" t="s">
        <v>175</v>
      </c>
      <c r="C136" s="4">
        <v>83007032</v>
      </c>
      <c r="D136" s="4">
        <v>4021</v>
      </c>
      <c r="E136" s="5">
        <v>5210.4382799999985</v>
      </c>
      <c r="F136" s="6">
        <f t="shared" si="1"/>
        <v>0.7717201095029574</v>
      </c>
    </row>
    <row r="137" spans="1:6" ht="15">
      <c r="A137" s="7" t="s">
        <v>9</v>
      </c>
      <c r="B137" s="7"/>
      <c r="C137" s="7"/>
      <c r="D137" s="8">
        <f>SUM(D105:D136)</f>
        <v>127912</v>
      </c>
      <c r="E137" s="8">
        <f>SUM(E105:E136)</f>
        <v>190103.22405</v>
      </c>
      <c r="F137" s="9">
        <f>D137/E137</f>
        <v>0.6728555006850238</v>
      </c>
    </row>
    <row r="138" spans="1:6" ht="15">
      <c r="A138" s="4" t="s">
        <v>168</v>
      </c>
      <c r="B138" s="4" t="s">
        <v>176</v>
      </c>
      <c r="C138" s="4">
        <v>83101001</v>
      </c>
      <c r="D138" s="4">
        <v>3247</v>
      </c>
      <c r="E138" s="5">
        <v>4322.443119999998</v>
      </c>
      <c r="F138" s="6">
        <f aca="true" t="shared" si="2" ref="F138:F203">(D138/E138)</f>
        <v>0.7511955414696125</v>
      </c>
    </row>
    <row r="139" spans="1:6" ht="15">
      <c r="A139" s="4" t="s">
        <v>168</v>
      </c>
      <c r="B139" s="4" t="s">
        <v>176</v>
      </c>
      <c r="C139" s="4">
        <v>83101002</v>
      </c>
      <c r="D139" s="4">
        <v>2765</v>
      </c>
      <c r="E139" s="5">
        <v>3476.443250000001</v>
      </c>
      <c r="F139" s="6">
        <f t="shared" si="2"/>
        <v>0.7953531242024443</v>
      </c>
    </row>
    <row r="140" spans="1:6" ht="15">
      <c r="A140" s="4" t="s">
        <v>168</v>
      </c>
      <c r="B140" s="4" t="s">
        <v>176</v>
      </c>
      <c r="C140" s="4">
        <v>83101003</v>
      </c>
      <c r="D140" s="4">
        <v>2975</v>
      </c>
      <c r="E140" s="5">
        <v>8254.665790000006</v>
      </c>
      <c r="F140" s="6">
        <f t="shared" si="2"/>
        <v>0.360402235012836</v>
      </c>
    </row>
    <row r="141" spans="1:6" ht="15">
      <c r="A141" s="4" t="s">
        <v>168</v>
      </c>
      <c r="B141" s="4" t="s">
        <v>176</v>
      </c>
      <c r="C141" s="4">
        <v>83101004</v>
      </c>
      <c r="D141" s="4">
        <v>3386</v>
      </c>
      <c r="E141" s="5">
        <v>3582.871260000001</v>
      </c>
      <c r="F141" s="6">
        <f t="shared" si="2"/>
        <v>0.9450520976854745</v>
      </c>
    </row>
    <row r="142" spans="1:6" ht="15">
      <c r="A142" s="4" t="s">
        <v>168</v>
      </c>
      <c r="B142" s="4" t="s">
        <v>176</v>
      </c>
      <c r="C142" s="4">
        <v>83101005</v>
      </c>
      <c r="D142" s="4">
        <v>2968</v>
      </c>
      <c r="E142" s="5">
        <v>4529.291080000001</v>
      </c>
      <c r="F142" s="6">
        <f t="shared" si="2"/>
        <v>0.6552901872670103</v>
      </c>
    </row>
    <row r="143" spans="1:6" ht="15">
      <c r="A143" s="4" t="s">
        <v>168</v>
      </c>
      <c r="B143" s="4" t="s">
        <v>176</v>
      </c>
      <c r="C143" s="4">
        <v>83101006</v>
      </c>
      <c r="D143" s="4">
        <v>3485</v>
      </c>
      <c r="E143" s="5">
        <v>4190.47946</v>
      </c>
      <c r="F143" s="6">
        <f t="shared" si="2"/>
        <v>0.8316470783989955</v>
      </c>
    </row>
    <row r="144" spans="1:6" ht="15">
      <c r="A144" s="4" t="s">
        <v>168</v>
      </c>
      <c r="B144" s="4" t="s">
        <v>176</v>
      </c>
      <c r="C144" s="4">
        <v>83101007</v>
      </c>
      <c r="D144" s="4">
        <v>3343</v>
      </c>
      <c r="E144" s="5">
        <v>7190.202789999994</v>
      </c>
      <c r="F144" s="6">
        <f t="shared" si="2"/>
        <v>0.46493820795282503</v>
      </c>
    </row>
    <row r="145" spans="1:6" ht="15">
      <c r="A145" s="4" t="s">
        <v>168</v>
      </c>
      <c r="B145" s="4" t="s">
        <v>176</v>
      </c>
      <c r="C145" s="4">
        <v>83101008</v>
      </c>
      <c r="D145" s="4">
        <v>3095</v>
      </c>
      <c r="E145" s="5">
        <v>4174.501240000001</v>
      </c>
      <c r="F145" s="6">
        <f t="shared" si="2"/>
        <v>0.7414059361975418</v>
      </c>
    </row>
    <row r="146" spans="1:6" ht="15">
      <c r="A146" s="4" t="s">
        <v>168</v>
      </c>
      <c r="B146" s="4" t="s">
        <v>176</v>
      </c>
      <c r="C146" s="4">
        <v>83101009</v>
      </c>
      <c r="D146" s="4">
        <v>2477</v>
      </c>
      <c r="E146" s="5">
        <v>7464.962870000001</v>
      </c>
      <c r="F146" s="6">
        <f t="shared" si="2"/>
        <v>0.33181678772368756</v>
      </c>
    </row>
    <row r="147" spans="1:6" ht="15">
      <c r="A147" s="7" t="s">
        <v>9</v>
      </c>
      <c r="B147" s="7"/>
      <c r="C147" s="7"/>
      <c r="D147" s="8">
        <f>SUM(D138:D146)</f>
        <v>27741</v>
      </c>
      <c r="E147" s="8">
        <f>SUM(E138:E146)</f>
        <v>47185.86086</v>
      </c>
      <c r="F147" s="9">
        <f>D147/E147</f>
        <v>0.5879091637706321</v>
      </c>
    </row>
    <row r="148" spans="1:6" ht="15">
      <c r="A148" s="4" t="s">
        <v>168</v>
      </c>
      <c r="B148" s="4" t="s">
        <v>177</v>
      </c>
      <c r="C148" s="4">
        <v>83102001</v>
      </c>
      <c r="D148" s="4">
        <v>5284</v>
      </c>
      <c r="E148" s="5">
        <v>9617.184140000003</v>
      </c>
      <c r="F148" s="6">
        <f t="shared" si="2"/>
        <v>0.549433173273939</v>
      </c>
    </row>
    <row r="149" spans="1:6" ht="15">
      <c r="A149" s="4" t="s">
        <v>168</v>
      </c>
      <c r="B149" s="4" t="s">
        <v>177</v>
      </c>
      <c r="C149" s="4">
        <v>83102002</v>
      </c>
      <c r="D149" s="4">
        <v>4402</v>
      </c>
      <c r="E149" s="5">
        <v>5655.76485</v>
      </c>
      <c r="F149" s="6">
        <f t="shared" si="2"/>
        <v>0.7783209020792299</v>
      </c>
    </row>
    <row r="150" spans="1:6" ht="15">
      <c r="A150" s="4" t="s">
        <v>168</v>
      </c>
      <c r="B150" s="4" t="s">
        <v>177</v>
      </c>
      <c r="C150" s="4">
        <v>83102003</v>
      </c>
      <c r="D150" s="4">
        <v>4511</v>
      </c>
      <c r="E150" s="5">
        <v>2677.960100000002</v>
      </c>
      <c r="F150" s="6">
        <f t="shared" si="2"/>
        <v>1.684491116951293</v>
      </c>
    </row>
    <row r="151" spans="1:6" ht="15">
      <c r="A151" s="4" t="s">
        <v>168</v>
      </c>
      <c r="B151" s="4" t="s">
        <v>177</v>
      </c>
      <c r="C151" s="4">
        <v>83102004</v>
      </c>
      <c r="D151" s="4">
        <v>4794</v>
      </c>
      <c r="E151" s="5">
        <v>6442.643589999999</v>
      </c>
      <c r="F151" s="6">
        <f t="shared" si="2"/>
        <v>0.7441044864628311</v>
      </c>
    </row>
    <row r="152" spans="1:6" ht="15">
      <c r="A152" s="4" t="s">
        <v>168</v>
      </c>
      <c r="B152" s="4" t="s">
        <v>177</v>
      </c>
      <c r="C152" s="4">
        <v>83102005</v>
      </c>
      <c r="D152" s="4">
        <v>4655</v>
      </c>
      <c r="E152" s="5">
        <v>6763.514230000001</v>
      </c>
      <c r="F152" s="6">
        <f t="shared" si="2"/>
        <v>0.6882516753424498</v>
      </c>
    </row>
    <row r="153" spans="1:6" ht="15">
      <c r="A153" s="4" t="s">
        <v>168</v>
      </c>
      <c r="B153" s="4" t="s">
        <v>177</v>
      </c>
      <c r="C153" s="4">
        <v>83102006</v>
      </c>
      <c r="D153" s="4">
        <v>5274</v>
      </c>
      <c r="E153" s="5">
        <v>9030.796670000005</v>
      </c>
      <c r="F153" s="6">
        <f t="shared" si="2"/>
        <v>0.5840016327153114</v>
      </c>
    </row>
    <row r="154" spans="1:6" ht="15">
      <c r="A154" s="4" t="s">
        <v>168</v>
      </c>
      <c r="B154" s="4" t="s">
        <v>177</v>
      </c>
      <c r="C154" s="4">
        <v>83102007</v>
      </c>
      <c r="D154" s="4">
        <v>4922</v>
      </c>
      <c r="E154" s="5">
        <v>5334.530299999998</v>
      </c>
      <c r="F154" s="6">
        <f t="shared" si="2"/>
        <v>0.9226679244843735</v>
      </c>
    </row>
    <row r="155" spans="1:6" ht="15">
      <c r="A155" s="4" t="s">
        <v>168</v>
      </c>
      <c r="B155" s="4" t="s">
        <v>177</v>
      </c>
      <c r="C155" s="4">
        <v>83102008</v>
      </c>
      <c r="D155" s="4">
        <v>4441</v>
      </c>
      <c r="E155" s="5">
        <v>7922.042069999996</v>
      </c>
      <c r="F155" s="6">
        <f t="shared" si="2"/>
        <v>0.5605877828921959</v>
      </c>
    </row>
    <row r="156" spans="1:6" ht="15">
      <c r="A156" s="4" t="s">
        <v>168</v>
      </c>
      <c r="B156" s="4" t="s">
        <v>177</v>
      </c>
      <c r="C156" s="4">
        <v>83102009</v>
      </c>
      <c r="D156" s="4">
        <v>5045</v>
      </c>
      <c r="E156" s="5">
        <v>6745.038910000002</v>
      </c>
      <c r="F156" s="6">
        <f t="shared" si="2"/>
        <v>0.7479571381746112</v>
      </c>
    </row>
    <row r="157" spans="1:6" ht="15">
      <c r="A157" s="4" t="s">
        <v>168</v>
      </c>
      <c r="B157" s="4" t="s">
        <v>177</v>
      </c>
      <c r="C157" s="4">
        <v>83102010</v>
      </c>
      <c r="D157" s="4">
        <v>4408</v>
      </c>
      <c r="E157" s="5">
        <v>5190.621529999999</v>
      </c>
      <c r="F157" s="6">
        <f t="shared" si="2"/>
        <v>0.8492239271392227</v>
      </c>
    </row>
    <row r="158" spans="1:6" ht="15">
      <c r="A158" s="4" t="s">
        <v>168</v>
      </c>
      <c r="B158" s="4" t="s">
        <v>177</v>
      </c>
      <c r="C158" s="4">
        <v>83102011</v>
      </c>
      <c r="D158" s="4">
        <v>4216</v>
      </c>
      <c r="E158" s="5">
        <v>4839.951589999998</v>
      </c>
      <c r="F158" s="6">
        <f t="shared" si="2"/>
        <v>0.8710830927959761</v>
      </c>
    </row>
    <row r="159" spans="1:6" ht="15">
      <c r="A159" s="4" t="s">
        <v>168</v>
      </c>
      <c r="B159" s="4" t="s">
        <v>177</v>
      </c>
      <c r="C159" s="4">
        <v>83102012</v>
      </c>
      <c r="D159" s="4">
        <v>4746</v>
      </c>
      <c r="E159" s="5">
        <v>9607.251199999992</v>
      </c>
      <c r="F159" s="6">
        <f t="shared" si="2"/>
        <v>0.49400186392544876</v>
      </c>
    </row>
    <row r="160" spans="1:6" ht="15">
      <c r="A160" s="4" t="s">
        <v>168</v>
      </c>
      <c r="B160" s="4" t="s">
        <v>177</v>
      </c>
      <c r="C160" s="4">
        <v>83102013</v>
      </c>
      <c r="D160" s="4">
        <v>3930</v>
      </c>
      <c r="E160" s="5">
        <v>4307.86361</v>
      </c>
      <c r="F160" s="6">
        <f t="shared" si="2"/>
        <v>0.9122851500862628</v>
      </c>
    </row>
    <row r="161" spans="1:6" ht="15">
      <c r="A161" s="4" t="s">
        <v>168</v>
      </c>
      <c r="B161" s="4" t="s">
        <v>177</v>
      </c>
      <c r="C161" s="4">
        <v>83102014</v>
      </c>
      <c r="D161" s="4">
        <v>3973</v>
      </c>
      <c r="E161" s="5">
        <v>8222.457690000005</v>
      </c>
      <c r="F161" s="6">
        <f t="shared" si="2"/>
        <v>0.4831888651530413</v>
      </c>
    </row>
    <row r="162" spans="1:6" ht="15">
      <c r="A162" s="4" t="s">
        <v>168</v>
      </c>
      <c r="B162" s="4" t="s">
        <v>177</v>
      </c>
      <c r="C162" s="4">
        <v>83102015</v>
      </c>
      <c r="D162" s="4">
        <v>5779</v>
      </c>
      <c r="E162" s="5">
        <v>10649.494240000005</v>
      </c>
      <c r="F162" s="6">
        <f t="shared" si="2"/>
        <v>0.5426548782282826</v>
      </c>
    </row>
    <row r="163" spans="1:6" ht="15">
      <c r="A163" s="4" t="s">
        <v>168</v>
      </c>
      <c r="B163" s="4" t="s">
        <v>177</v>
      </c>
      <c r="C163" s="4">
        <v>83102016</v>
      </c>
      <c r="D163" s="4">
        <v>5657</v>
      </c>
      <c r="E163" s="5">
        <v>5649.423979999997</v>
      </c>
      <c r="F163" s="6">
        <f t="shared" si="2"/>
        <v>1.0013410252136896</v>
      </c>
    </row>
    <row r="164" spans="1:6" ht="15">
      <c r="A164" s="4" t="s">
        <v>168</v>
      </c>
      <c r="B164" s="4" t="s">
        <v>177</v>
      </c>
      <c r="C164" s="4">
        <v>83102017</v>
      </c>
      <c r="D164" s="4">
        <v>4305</v>
      </c>
      <c r="E164" s="5">
        <v>7001.114279999999</v>
      </c>
      <c r="F164" s="6">
        <f t="shared" si="2"/>
        <v>0.6149021181239739</v>
      </c>
    </row>
    <row r="165" spans="1:6" ht="15">
      <c r="A165" s="4" t="s">
        <v>168</v>
      </c>
      <c r="B165" s="4" t="s">
        <v>177</v>
      </c>
      <c r="C165" s="4">
        <v>83102018</v>
      </c>
      <c r="D165" s="4">
        <v>5036</v>
      </c>
      <c r="E165" s="5">
        <v>8962.03739</v>
      </c>
      <c r="F165" s="6">
        <f t="shared" si="2"/>
        <v>0.5619257966519151</v>
      </c>
    </row>
    <row r="166" spans="1:6" ht="15">
      <c r="A166" s="4" t="s">
        <v>168</v>
      </c>
      <c r="B166" s="4" t="s">
        <v>177</v>
      </c>
      <c r="C166" s="4">
        <v>83102019</v>
      </c>
      <c r="D166" s="4">
        <v>6882</v>
      </c>
      <c r="E166" s="5">
        <v>8409.680150000002</v>
      </c>
      <c r="F166" s="6">
        <f t="shared" si="2"/>
        <v>0.8183426571817952</v>
      </c>
    </row>
    <row r="167" spans="1:6" ht="15">
      <c r="A167" s="4" t="s">
        <v>168</v>
      </c>
      <c r="B167" s="4" t="s">
        <v>177</v>
      </c>
      <c r="C167" s="4">
        <v>83102020</v>
      </c>
      <c r="D167" s="4">
        <v>4368</v>
      </c>
      <c r="E167" s="5">
        <v>7145.09405</v>
      </c>
      <c r="F167" s="6">
        <f t="shared" si="2"/>
        <v>0.6113285520713335</v>
      </c>
    </row>
    <row r="168" spans="1:6" ht="15">
      <c r="A168" s="4" t="s">
        <v>168</v>
      </c>
      <c r="B168" s="4" t="s">
        <v>177</v>
      </c>
      <c r="C168" s="4">
        <v>83102021</v>
      </c>
      <c r="D168" s="4">
        <v>4040</v>
      </c>
      <c r="E168" s="5">
        <v>12400.914799999999</v>
      </c>
      <c r="F168" s="6">
        <f t="shared" si="2"/>
        <v>0.32578241727779633</v>
      </c>
    </row>
    <row r="169" spans="1:6" ht="15">
      <c r="A169" s="4" t="s">
        <v>168</v>
      </c>
      <c r="B169" s="4" t="s">
        <v>177</v>
      </c>
      <c r="C169" s="4">
        <v>83102022</v>
      </c>
      <c r="D169" s="4">
        <v>4302</v>
      </c>
      <c r="E169" s="5">
        <v>3807.0914700000003</v>
      </c>
      <c r="F169" s="6">
        <f t="shared" si="2"/>
        <v>1.1299964904704534</v>
      </c>
    </row>
    <row r="170" spans="1:6" ht="15">
      <c r="A170" s="4" t="s">
        <v>168</v>
      </c>
      <c r="B170" s="4" t="s">
        <v>177</v>
      </c>
      <c r="C170" s="4">
        <v>83102023</v>
      </c>
      <c r="D170" s="4">
        <v>4248</v>
      </c>
      <c r="E170" s="5">
        <v>7584.035280000003</v>
      </c>
      <c r="F170" s="6">
        <f t="shared" si="2"/>
        <v>0.5601239766384629</v>
      </c>
    </row>
    <row r="171" spans="1:6" ht="15">
      <c r="A171" s="4" t="s">
        <v>168</v>
      </c>
      <c r="B171" s="4" t="s">
        <v>177</v>
      </c>
      <c r="C171" s="4">
        <v>83102024</v>
      </c>
      <c r="D171" s="4">
        <v>3691</v>
      </c>
      <c r="E171" s="5">
        <v>7668.730510000002</v>
      </c>
      <c r="F171" s="6">
        <f t="shared" si="2"/>
        <v>0.48130521670919935</v>
      </c>
    </row>
    <row r="172" spans="1:6" ht="15">
      <c r="A172" s="4" t="s">
        <v>168</v>
      </c>
      <c r="B172" s="4" t="s">
        <v>177</v>
      </c>
      <c r="C172" s="4">
        <v>83102025</v>
      </c>
      <c r="D172" s="4">
        <v>4824</v>
      </c>
      <c r="E172" s="5">
        <v>9444.87681</v>
      </c>
      <c r="F172" s="6">
        <f t="shared" si="2"/>
        <v>0.5107530883719382</v>
      </c>
    </row>
    <row r="173" spans="1:6" ht="15">
      <c r="A173" s="4" t="s">
        <v>168</v>
      </c>
      <c r="B173" s="4" t="s">
        <v>177</v>
      </c>
      <c r="C173" s="4">
        <v>83102026</v>
      </c>
      <c r="D173" s="4">
        <v>4703</v>
      </c>
      <c r="E173" s="5">
        <v>6496.533109999999</v>
      </c>
      <c r="F173" s="6">
        <f t="shared" si="2"/>
        <v>0.7239245795208454</v>
      </c>
    </row>
    <row r="174" spans="1:6" ht="15">
      <c r="A174" s="4" t="s">
        <v>168</v>
      </c>
      <c r="B174" s="4" t="s">
        <v>177</v>
      </c>
      <c r="C174" s="4">
        <v>83102027</v>
      </c>
      <c r="D174" s="4">
        <v>4371</v>
      </c>
      <c r="E174" s="5">
        <v>6417.803759999998</v>
      </c>
      <c r="F174" s="6">
        <f t="shared" si="2"/>
        <v>0.6810741124935863</v>
      </c>
    </row>
    <row r="175" spans="1:6" ht="15">
      <c r="A175" s="4" t="s">
        <v>168</v>
      </c>
      <c r="B175" s="4" t="s">
        <v>177</v>
      </c>
      <c r="C175" s="4">
        <v>83102028</v>
      </c>
      <c r="D175" s="4">
        <v>4907</v>
      </c>
      <c r="E175" s="5">
        <v>10248.338200000013</v>
      </c>
      <c r="F175" s="6">
        <f t="shared" si="2"/>
        <v>0.47880933515640556</v>
      </c>
    </row>
    <row r="176" spans="1:6" ht="15">
      <c r="A176" s="4" t="s">
        <v>168</v>
      </c>
      <c r="B176" s="4" t="s">
        <v>177</v>
      </c>
      <c r="C176" s="4">
        <v>83102029</v>
      </c>
      <c r="D176" s="4">
        <v>4813</v>
      </c>
      <c r="E176" s="5">
        <v>12266.908210000003</v>
      </c>
      <c r="F176" s="6">
        <f t="shared" si="2"/>
        <v>0.39235640453202664</v>
      </c>
    </row>
    <row r="177" spans="1:6" ht="15">
      <c r="A177" s="4" t="s">
        <v>168</v>
      </c>
      <c r="B177" s="4" t="s">
        <v>177</v>
      </c>
      <c r="C177" s="4">
        <v>83102030</v>
      </c>
      <c r="D177" s="4">
        <v>4885</v>
      </c>
      <c r="E177" s="5">
        <v>6340.38567</v>
      </c>
      <c r="F177" s="6">
        <f t="shared" si="2"/>
        <v>0.7704578639614521</v>
      </c>
    </row>
    <row r="178" spans="1:6" ht="15">
      <c r="A178" s="4" t="s">
        <v>168</v>
      </c>
      <c r="B178" s="4" t="s">
        <v>177</v>
      </c>
      <c r="C178" s="4">
        <v>83102031</v>
      </c>
      <c r="D178" s="4">
        <v>5530</v>
      </c>
      <c r="E178" s="5">
        <v>6771.15832</v>
      </c>
      <c r="F178" s="6">
        <f t="shared" si="2"/>
        <v>0.816699261582175</v>
      </c>
    </row>
    <row r="179" spans="1:6" ht="15">
      <c r="A179" s="4" t="s">
        <v>168</v>
      </c>
      <c r="B179" s="4" t="s">
        <v>177</v>
      </c>
      <c r="C179" s="4">
        <v>83102032</v>
      </c>
      <c r="D179" s="4">
        <v>4983</v>
      </c>
      <c r="E179" s="5">
        <v>7730.471590000001</v>
      </c>
      <c r="F179" s="6">
        <f t="shared" si="2"/>
        <v>0.6445919814834995</v>
      </c>
    </row>
    <row r="180" spans="1:6" ht="15">
      <c r="A180" s="4" t="s">
        <v>168</v>
      </c>
      <c r="B180" s="4" t="s">
        <v>177</v>
      </c>
      <c r="C180" s="4">
        <v>83102033</v>
      </c>
      <c r="D180" s="4">
        <v>4464</v>
      </c>
      <c r="E180" s="5">
        <v>9750.13556</v>
      </c>
      <c r="F180" s="6">
        <f t="shared" si="2"/>
        <v>0.45783978822957</v>
      </c>
    </row>
    <row r="181" spans="1:6" ht="15">
      <c r="A181" s="4" t="s">
        <v>168</v>
      </c>
      <c r="B181" s="4" t="s">
        <v>177</v>
      </c>
      <c r="C181" s="4">
        <v>83102034</v>
      </c>
      <c r="D181" s="4">
        <v>6659</v>
      </c>
      <c r="E181" s="5">
        <v>11327.239369999998</v>
      </c>
      <c r="F181" s="6">
        <f t="shared" si="2"/>
        <v>0.5878749254329567</v>
      </c>
    </row>
    <row r="182" spans="1:6" ht="15">
      <c r="A182" s="7" t="s">
        <v>9</v>
      </c>
      <c r="B182" s="7"/>
      <c r="C182" s="7"/>
      <c r="D182" s="8">
        <f>SUM(D148:D181)</f>
        <v>163048</v>
      </c>
      <c r="E182" s="8">
        <f>SUM(E148:E181)</f>
        <v>258429.08723</v>
      </c>
      <c r="F182" s="9">
        <f>D182/E182</f>
        <v>0.6309196915395536</v>
      </c>
    </row>
    <row r="183" spans="1:6" ht="15">
      <c r="A183" s="4" t="s">
        <v>168</v>
      </c>
      <c r="B183" s="4" t="s">
        <v>178</v>
      </c>
      <c r="C183" s="4">
        <v>83103001</v>
      </c>
      <c r="D183" s="4">
        <v>2137</v>
      </c>
      <c r="E183" s="5">
        <v>2549.0074099999993</v>
      </c>
      <c r="F183" s="6">
        <f t="shared" si="2"/>
        <v>0.8383655502986556</v>
      </c>
    </row>
    <row r="184" spans="1:6" ht="15">
      <c r="A184" s="4" t="s">
        <v>168</v>
      </c>
      <c r="B184" s="4" t="s">
        <v>178</v>
      </c>
      <c r="C184" s="4">
        <v>83103002</v>
      </c>
      <c r="D184" s="4">
        <v>4248</v>
      </c>
      <c r="E184" s="5">
        <v>7702.115639999999</v>
      </c>
      <c r="F184" s="6">
        <f t="shared" si="2"/>
        <v>0.5515367723042912</v>
      </c>
    </row>
    <row r="185" spans="1:6" ht="15">
      <c r="A185" s="4" t="s">
        <v>168</v>
      </c>
      <c r="B185" s="4" t="s">
        <v>178</v>
      </c>
      <c r="C185" s="4">
        <v>83103003</v>
      </c>
      <c r="D185" s="4">
        <v>3601</v>
      </c>
      <c r="E185" s="5">
        <v>5067.019009999999</v>
      </c>
      <c r="F185" s="6">
        <f t="shared" si="2"/>
        <v>0.7106742628936773</v>
      </c>
    </row>
    <row r="186" spans="1:6" ht="15">
      <c r="A186" s="4" t="s">
        <v>168</v>
      </c>
      <c r="B186" s="4" t="s">
        <v>178</v>
      </c>
      <c r="C186" s="4">
        <v>83103004</v>
      </c>
      <c r="D186" s="4">
        <v>2608</v>
      </c>
      <c r="E186" s="5">
        <v>3424.6703200000006</v>
      </c>
      <c r="F186" s="6">
        <f t="shared" si="2"/>
        <v>0.7615331568616507</v>
      </c>
    </row>
    <row r="187" spans="1:6" ht="15">
      <c r="A187" s="4" t="s">
        <v>168</v>
      </c>
      <c r="B187" s="4" t="s">
        <v>178</v>
      </c>
      <c r="C187" s="4">
        <v>83103005</v>
      </c>
      <c r="D187" s="4">
        <v>2841</v>
      </c>
      <c r="E187" s="5">
        <v>2788.377220000002</v>
      </c>
      <c r="F187" s="6">
        <f t="shared" si="2"/>
        <v>1.0188721883189096</v>
      </c>
    </row>
    <row r="188" spans="1:6" ht="15">
      <c r="A188" s="4" t="s">
        <v>168</v>
      </c>
      <c r="B188" s="4" t="s">
        <v>178</v>
      </c>
      <c r="C188" s="4">
        <v>83103006</v>
      </c>
      <c r="D188" s="4">
        <v>3710</v>
      </c>
      <c r="E188" s="5">
        <v>4629.018100000001</v>
      </c>
      <c r="F188" s="6">
        <f t="shared" si="2"/>
        <v>0.801465865946819</v>
      </c>
    </row>
    <row r="189" spans="1:6" ht="15">
      <c r="A189" s="4" t="s">
        <v>168</v>
      </c>
      <c r="B189" s="4" t="s">
        <v>178</v>
      </c>
      <c r="C189" s="4">
        <v>83103007</v>
      </c>
      <c r="D189" s="4">
        <v>2865</v>
      </c>
      <c r="E189" s="5">
        <v>4054.0562700000028</v>
      </c>
      <c r="F189" s="6">
        <f t="shared" si="2"/>
        <v>0.7066996137179906</v>
      </c>
    </row>
    <row r="190" spans="1:6" ht="15">
      <c r="A190" s="4" t="s">
        <v>168</v>
      </c>
      <c r="B190" s="4" t="s">
        <v>178</v>
      </c>
      <c r="C190" s="4">
        <v>83103008</v>
      </c>
      <c r="D190" s="4">
        <v>3036</v>
      </c>
      <c r="E190" s="5">
        <v>6685.06874</v>
      </c>
      <c r="F190" s="6">
        <f t="shared" si="2"/>
        <v>0.45414641465601446</v>
      </c>
    </row>
    <row r="191" spans="1:6" ht="15">
      <c r="A191" s="4" t="s">
        <v>168</v>
      </c>
      <c r="B191" s="4" t="s">
        <v>178</v>
      </c>
      <c r="C191" s="4">
        <v>83103009</v>
      </c>
      <c r="D191" s="4">
        <v>2342</v>
      </c>
      <c r="E191" s="5">
        <v>4200.191580000003</v>
      </c>
      <c r="F191" s="6">
        <f t="shared" si="2"/>
        <v>0.5575936133846537</v>
      </c>
    </row>
    <row r="192" spans="1:6" ht="15">
      <c r="A192" s="4" t="s">
        <v>168</v>
      </c>
      <c r="B192" s="4" t="s">
        <v>178</v>
      </c>
      <c r="C192" s="4">
        <v>83103010</v>
      </c>
      <c r="D192" s="4">
        <v>6958</v>
      </c>
      <c r="E192" s="5">
        <v>10511.703540000002</v>
      </c>
      <c r="F192" s="6">
        <f t="shared" si="2"/>
        <v>0.6619288656232403</v>
      </c>
    </row>
    <row r="193" spans="1:6" ht="15">
      <c r="A193" s="4" t="s">
        <v>168</v>
      </c>
      <c r="B193" s="4" t="s">
        <v>178</v>
      </c>
      <c r="C193" s="4">
        <v>83103011</v>
      </c>
      <c r="D193" s="4">
        <v>4912</v>
      </c>
      <c r="E193" s="5">
        <v>7703.318169999997</v>
      </c>
      <c r="F193" s="6">
        <f t="shared" si="2"/>
        <v>0.6376472958275852</v>
      </c>
    </row>
    <row r="194" spans="1:6" ht="15">
      <c r="A194" s="4" t="s">
        <v>168</v>
      </c>
      <c r="B194" s="4" t="s">
        <v>178</v>
      </c>
      <c r="C194" s="4">
        <v>83103012</v>
      </c>
      <c r="D194" s="4">
        <v>4325</v>
      </c>
      <c r="E194" s="5">
        <v>10285.08161</v>
      </c>
      <c r="F194" s="6">
        <f t="shared" si="2"/>
        <v>0.42051197686121233</v>
      </c>
    </row>
    <row r="195" spans="1:6" ht="15">
      <c r="A195" s="4" t="s">
        <v>168</v>
      </c>
      <c r="B195" s="4" t="s">
        <v>178</v>
      </c>
      <c r="C195" s="4">
        <v>83103013</v>
      </c>
      <c r="D195" s="4">
        <v>1184</v>
      </c>
      <c r="E195" s="5">
        <v>4286.262839999998</v>
      </c>
      <c r="F195" s="6">
        <f t="shared" si="2"/>
        <v>0.2762313101638911</v>
      </c>
    </row>
    <row r="196" spans="1:6" ht="15">
      <c r="A196" s="4" t="s">
        <v>168</v>
      </c>
      <c r="B196" s="4" t="s">
        <v>178</v>
      </c>
      <c r="C196" s="4">
        <v>83103014</v>
      </c>
      <c r="D196" s="4">
        <v>3209</v>
      </c>
      <c r="E196" s="5">
        <v>4567.942209999997</v>
      </c>
      <c r="F196" s="6">
        <f t="shared" si="2"/>
        <v>0.7025045091365115</v>
      </c>
    </row>
    <row r="197" spans="1:6" ht="15">
      <c r="A197" s="4" t="s">
        <v>168</v>
      </c>
      <c r="B197" s="4" t="s">
        <v>178</v>
      </c>
      <c r="C197" s="4">
        <v>83103015</v>
      </c>
      <c r="D197" s="4">
        <v>4262</v>
      </c>
      <c r="E197" s="5">
        <v>5435.771449999995</v>
      </c>
      <c r="F197" s="6">
        <f t="shared" si="2"/>
        <v>0.7840653418200657</v>
      </c>
    </row>
    <row r="198" spans="1:6" ht="15">
      <c r="A198" s="4" t="s">
        <v>168</v>
      </c>
      <c r="B198" s="4" t="s">
        <v>178</v>
      </c>
      <c r="C198" s="4">
        <v>83103016</v>
      </c>
      <c r="D198" s="4">
        <v>2886</v>
      </c>
      <c r="E198" s="5">
        <v>5609.885289999999</v>
      </c>
      <c r="F198" s="6">
        <f t="shared" si="2"/>
        <v>0.5144490218266121</v>
      </c>
    </row>
    <row r="199" spans="1:6" ht="15">
      <c r="A199" s="4" t="s">
        <v>168</v>
      </c>
      <c r="B199" s="4" t="s">
        <v>178</v>
      </c>
      <c r="C199" s="4">
        <v>83103017</v>
      </c>
      <c r="D199" s="4">
        <v>2297</v>
      </c>
      <c r="E199" s="5">
        <v>4464.096250000001</v>
      </c>
      <c r="F199" s="6">
        <f t="shared" si="2"/>
        <v>0.5145498374951031</v>
      </c>
    </row>
    <row r="200" spans="1:6" ht="15">
      <c r="A200" s="4" t="s">
        <v>168</v>
      </c>
      <c r="B200" s="4" t="s">
        <v>178</v>
      </c>
      <c r="C200" s="4">
        <v>83103018</v>
      </c>
      <c r="D200" s="4">
        <v>2851</v>
      </c>
      <c r="E200" s="5">
        <v>3262.914410000001</v>
      </c>
      <c r="F200" s="6">
        <f t="shared" si="2"/>
        <v>0.873758745023287</v>
      </c>
    </row>
    <row r="201" spans="1:6" ht="15">
      <c r="A201" s="4" t="s">
        <v>168</v>
      </c>
      <c r="B201" s="4" t="s">
        <v>178</v>
      </c>
      <c r="C201" s="4">
        <v>83103019</v>
      </c>
      <c r="D201" s="4">
        <v>2963</v>
      </c>
      <c r="E201" s="5">
        <v>3843.6955100000005</v>
      </c>
      <c r="F201" s="6">
        <f t="shared" si="2"/>
        <v>0.7708727167100704</v>
      </c>
    </row>
    <row r="202" spans="1:6" ht="15">
      <c r="A202" s="4" t="s">
        <v>168</v>
      </c>
      <c r="B202" s="4" t="s">
        <v>178</v>
      </c>
      <c r="C202" s="4">
        <v>83103020</v>
      </c>
      <c r="D202" s="4">
        <v>2978</v>
      </c>
      <c r="E202" s="5">
        <v>3034.36438</v>
      </c>
      <c r="F202" s="6">
        <f t="shared" si="2"/>
        <v>0.9814246501272204</v>
      </c>
    </row>
    <row r="203" spans="1:6" ht="15">
      <c r="A203" s="4" t="s">
        <v>168</v>
      </c>
      <c r="B203" s="4" t="s">
        <v>178</v>
      </c>
      <c r="C203" s="4">
        <v>83103021</v>
      </c>
      <c r="D203" s="4">
        <v>2956</v>
      </c>
      <c r="E203" s="5">
        <v>4056.7256799999986</v>
      </c>
      <c r="F203" s="6">
        <f t="shared" si="2"/>
        <v>0.7286664746826068</v>
      </c>
    </row>
    <row r="204" spans="1:6" ht="15">
      <c r="A204" s="4" t="s">
        <v>168</v>
      </c>
      <c r="B204" s="4" t="s">
        <v>178</v>
      </c>
      <c r="C204" s="4">
        <v>83103022</v>
      </c>
      <c r="D204" s="4">
        <v>3579</v>
      </c>
      <c r="E204" s="5">
        <v>2359.2026</v>
      </c>
      <c r="F204" s="6">
        <f aca="true" t="shared" si="3" ref="F204:F270">(D204/E204)</f>
        <v>1.517038002586128</v>
      </c>
    </row>
    <row r="205" spans="1:6" ht="15">
      <c r="A205" s="4" t="s">
        <v>168</v>
      </c>
      <c r="B205" s="4" t="s">
        <v>178</v>
      </c>
      <c r="C205" s="4">
        <v>83103023</v>
      </c>
      <c r="D205" s="4">
        <v>3500</v>
      </c>
      <c r="E205" s="5">
        <v>8220.062339999997</v>
      </c>
      <c r="F205" s="6">
        <f t="shared" si="3"/>
        <v>0.42578752511018075</v>
      </c>
    </row>
    <row r="206" spans="1:6" ht="15">
      <c r="A206" s="4" t="s">
        <v>168</v>
      </c>
      <c r="B206" s="4" t="s">
        <v>178</v>
      </c>
      <c r="C206" s="4">
        <v>83103024</v>
      </c>
      <c r="D206" s="4">
        <v>3007</v>
      </c>
      <c r="E206" s="5">
        <v>1324.1623899999995</v>
      </c>
      <c r="F206" s="6">
        <f t="shared" si="3"/>
        <v>2.270869511706945</v>
      </c>
    </row>
    <row r="207" spans="1:6" ht="15">
      <c r="A207" s="4" t="s">
        <v>168</v>
      </c>
      <c r="B207" s="4" t="s">
        <v>178</v>
      </c>
      <c r="C207" s="4">
        <v>83103025</v>
      </c>
      <c r="D207" s="4">
        <v>4094</v>
      </c>
      <c r="E207" s="5">
        <v>8505.072330000003</v>
      </c>
      <c r="F207" s="6">
        <f t="shared" si="3"/>
        <v>0.4813598099053437</v>
      </c>
    </row>
    <row r="208" spans="1:6" ht="15">
      <c r="A208" s="4" t="s">
        <v>168</v>
      </c>
      <c r="B208" s="4" t="s">
        <v>178</v>
      </c>
      <c r="C208" s="4">
        <v>83103026</v>
      </c>
      <c r="D208" s="4">
        <v>3104</v>
      </c>
      <c r="E208" s="5">
        <v>1425.993099999999</v>
      </c>
      <c r="F208" s="6">
        <f t="shared" si="3"/>
        <v>2.176728625124485</v>
      </c>
    </row>
    <row r="209" spans="1:6" ht="15">
      <c r="A209" s="4" t="s">
        <v>168</v>
      </c>
      <c r="B209" s="4" t="s">
        <v>178</v>
      </c>
      <c r="C209" s="4">
        <v>83103027</v>
      </c>
      <c r="D209" s="4">
        <v>2628</v>
      </c>
      <c r="E209" s="5">
        <v>4063.134310000002</v>
      </c>
      <c r="F209" s="6">
        <f t="shared" si="3"/>
        <v>0.6467913190888338</v>
      </c>
    </row>
    <row r="210" spans="1:6" ht="15">
      <c r="A210" s="4" t="s">
        <v>168</v>
      </c>
      <c r="B210" s="4" t="s">
        <v>178</v>
      </c>
      <c r="C210" s="4">
        <v>83103028</v>
      </c>
      <c r="D210" s="4">
        <v>4565</v>
      </c>
      <c r="E210" s="5">
        <v>12530.724940000006</v>
      </c>
      <c r="F210" s="6">
        <f t="shared" si="3"/>
        <v>0.3643045411864254</v>
      </c>
    </row>
    <row r="211" spans="1:6" ht="15">
      <c r="A211" s="4" t="s">
        <v>168</v>
      </c>
      <c r="B211" s="4" t="s">
        <v>178</v>
      </c>
      <c r="C211" s="4">
        <v>83103029</v>
      </c>
      <c r="D211" s="4">
        <v>1842</v>
      </c>
      <c r="E211" s="5">
        <v>4020.7259499999996</v>
      </c>
      <c r="F211" s="6">
        <f t="shared" si="3"/>
        <v>0.45812622469332936</v>
      </c>
    </row>
    <row r="212" spans="1:6" ht="15">
      <c r="A212" s="7" t="s">
        <v>9</v>
      </c>
      <c r="B212" s="7"/>
      <c r="C212" s="7"/>
      <c r="D212" s="8">
        <f>SUM(D183:D211)</f>
        <v>95488</v>
      </c>
      <c r="E212" s="8">
        <f>SUM(E183:E211)</f>
        <v>150610.36359000002</v>
      </c>
      <c r="F212" s="9">
        <f>D212/E212</f>
        <v>0.6340068354123544</v>
      </c>
    </row>
    <row r="213" spans="1:6" ht="15">
      <c r="A213" s="4" t="s">
        <v>168</v>
      </c>
      <c r="B213" s="4" t="s">
        <v>179</v>
      </c>
      <c r="C213" s="4">
        <v>83104001</v>
      </c>
      <c r="D213" s="4">
        <v>3035</v>
      </c>
      <c r="E213" s="5">
        <v>3443.8692900000015</v>
      </c>
      <c r="F213" s="6">
        <f t="shared" si="3"/>
        <v>0.8812761880402258</v>
      </c>
    </row>
    <row r="214" spans="1:6" ht="15">
      <c r="A214" s="4" t="s">
        <v>168</v>
      </c>
      <c r="B214" s="4" t="s">
        <v>179</v>
      </c>
      <c r="C214" s="4">
        <v>83104002</v>
      </c>
      <c r="D214" s="4">
        <v>3267</v>
      </c>
      <c r="E214" s="5">
        <v>3275.2490599999996</v>
      </c>
      <c r="F214" s="6">
        <f t="shared" si="3"/>
        <v>0.9974813945904927</v>
      </c>
    </row>
    <row r="215" spans="1:6" ht="15">
      <c r="A215" s="4" t="s">
        <v>168</v>
      </c>
      <c r="B215" s="4" t="s">
        <v>179</v>
      </c>
      <c r="C215" s="4">
        <v>83104003</v>
      </c>
      <c r="D215" s="4">
        <v>3012</v>
      </c>
      <c r="E215" s="5">
        <v>4043.559130000001</v>
      </c>
      <c r="F215" s="6">
        <f t="shared" si="3"/>
        <v>0.7448883281199845</v>
      </c>
    </row>
    <row r="216" spans="1:6" ht="15">
      <c r="A216" s="4" t="s">
        <v>168</v>
      </c>
      <c r="B216" s="4" t="s">
        <v>179</v>
      </c>
      <c r="C216" s="4">
        <v>83104004</v>
      </c>
      <c r="D216" s="4">
        <v>3176</v>
      </c>
      <c r="E216" s="5">
        <v>3736.1959100000004</v>
      </c>
      <c r="F216" s="6">
        <f t="shared" si="3"/>
        <v>0.8500624904329495</v>
      </c>
    </row>
    <row r="217" spans="1:6" ht="15">
      <c r="A217" s="4" t="s">
        <v>168</v>
      </c>
      <c r="B217" s="4" t="s">
        <v>179</v>
      </c>
      <c r="C217" s="4">
        <v>83104005</v>
      </c>
      <c r="D217" s="4">
        <v>2436</v>
      </c>
      <c r="E217" s="5">
        <v>2797.366430000002</v>
      </c>
      <c r="F217" s="6">
        <f t="shared" si="3"/>
        <v>0.8708190581953893</v>
      </c>
    </row>
    <row r="218" spans="1:6" ht="15">
      <c r="A218" s="4" t="s">
        <v>168</v>
      </c>
      <c r="B218" s="4" t="s">
        <v>179</v>
      </c>
      <c r="C218" s="4">
        <v>83104006</v>
      </c>
      <c r="D218" s="4">
        <v>3295</v>
      </c>
      <c r="E218" s="5">
        <v>4767.502220000001</v>
      </c>
      <c r="F218" s="6">
        <f t="shared" si="3"/>
        <v>0.6911375911220864</v>
      </c>
    </row>
    <row r="219" spans="1:6" ht="15">
      <c r="A219" s="4" t="s">
        <v>168</v>
      </c>
      <c r="B219" s="4" t="s">
        <v>179</v>
      </c>
      <c r="C219" s="4">
        <v>83104007</v>
      </c>
      <c r="D219" s="4">
        <v>3058</v>
      </c>
      <c r="E219" s="5">
        <v>3898.239130000001</v>
      </c>
      <c r="F219" s="6">
        <f t="shared" si="3"/>
        <v>0.7844567503482013</v>
      </c>
    </row>
    <row r="220" spans="1:6" ht="15">
      <c r="A220" s="4" t="s">
        <v>168</v>
      </c>
      <c r="B220" s="4" t="s">
        <v>179</v>
      </c>
      <c r="C220" s="4">
        <v>83104008</v>
      </c>
      <c r="D220" s="4">
        <v>2833</v>
      </c>
      <c r="E220" s="5">
        <v>3489.840110000002</v>
      </c>
      <c r="F220" s="6">
        <f t="shared" si="3"/>
        <v>0.8117850419227368</v>
      </c>
    </row>
    <row r="221" spans="1:6" ht="15">
      <c r="A221" s="7" t="s">
        <v>9</v>
      </c>
      <c r="B221" s="7"/>
      <c r="C221" s="7"/>
      <c r="D221" s="8">
        <f>SUM(D213:D220)</f>
        <v>24112</v>
      </c>
      <c r="E221" s="8">
        <f>SUM(E213:E220)</f>
        <v>29451.821280000007</v>
      </c>
      <c r="F221" s="9">
        <f>D221/E221</f>
        <v>0.8186930027439034</v>
      </c>
    </row>
    <row r="222" spans="1:6" ht="15">
      <c r="A222" s="4" t="s">
        <v>168</v>
      </c>
      <c r="B222" s="4" t="s">
        <v>180</v>
      </c>
      <c r="C222" s="4">
        <v>83105001</v>
      </c>
      <c r="D222" s="4">
        <v>4302</v>
      </c>
      <c r="E222" s="5">
        <v>6180.0566499999995</v>
      </c>
      <c r="F222" s="6">
        <f t="shared" si="3"/>
        <v>0.6961101238449005</v>
      </c>
    </row>
    <row r="223" spans="1:6" ht="15">
      <c r="A223" s="4" t="s">
        <v>168</v>
      </c>
      <c r="B223" s="4" t="s">
        <v>180</v>
      </c>
      <c r="C223" s="4">
        <v>83105002</v>
      </c>
      <c r="D223" s="4">
        <v>3860</v>
      </c>
      <c r="E223" s="5">
        <v>6449.93518</v>
      </c>
      <c r="F223" s="6">
        <f t="shared" si="3"/>
        <v>0.598455626650189</v>
      </c>
    </row>
    <row r="224" spans="1:6" ht="15">
      <c r="A224" s="4" t="s">
        <v>168</v>
      </c>
      <c r="B224" s="4" t="s">
        <v>180</v>
      </c>
      <c r="C224" s="4">
        <v>83105003</v>
      </c>
      <c r="D224" s="4">
        <v>2946</v>
      </c>
      <c r="E224" s="5">
        <v>4665.865470000004</v>
      </c>
      <c r="F224" s="6">
        <f t="shared" si="3"/>
        <v>0.6313941151843792</v>
      </c>
    </row>
    <row r="225" spans="1:6" ht="15">
      <c r="A225" s="4" t="s">
        <v>168</v>
      </c>
      <c r="B225" s="4" t="s">
        <v>180</v>
      </c>
      <c r="C225" s="4">
        <v>83105004</v>
      </c>
      <c r="D225" s="4">
        <v>4507</v>
      </c>
      <c r="E225" s="5">
        <v>9146.526319999997</v>
      </c>
      <c r="F225" s="6">
        <f t="shared" si="3"/>
        <v>0.4927553742610344</v>
      </c>
    </row>
    <row r="226" spans="1:6" ht="15">
      <c r="A226" s="4" t="s">
        <v>168</v>
      </c>
      <c r="B226" s="4" t="s">
        <v>180</v>
      </c>
      <c r="C226" s="4">
        <v>83105005</v>
      </c>
      <c r="D226" s="4">
        <v>3493</v>
      </c>
      <c r="E226" s="5">
        <v>4178.412929999998</v>
      </c>
      <c r="F226" s="6">
        <f t="shared" si="3"/>
        <v>0.8359633330925964</v>
      </c>
    </row>
    <row r="227" spans="1:6" ht="15">
      <c r="A227" s="4" t="s">
        <v>168</v>
      </c>
      <c r="B227" s="4" t="s">
        <v>180</v>
      </c>
      <c r="C227" s="4">
        <v>83105006</v>
      </c>
      <c r="D227" s="4">
        <v>4275</v>
      </c>
      <c r="E227" s="5">
        <v>6465.151210000001</v>
      </c>
      <c r="F227" s="6">
        <f t="shared" si="3"/>
        <v>0.6612374345379</v>
      </c>
    </row>
    <row r="228" spans="1:6" ht="15">
      <c r="A228" s="4" t="s">
        <v>168</v>
      </c>
      <c r="B228" s="4" t="s">
        <v>180</v>
      </c>
      <c r="C228" s="4">
        <v>83105007</v>
      </c>
      <c r="D228" s="4">
        <v>6396</v>
      </c>
      <c r="E228" s="5">
        <v>6179.41666</v>
      </c>
      <c r="F228" s="6">
        <f t="shared" si="3"/>
        <v>1.0350491562418773</v>
      </c>
    </row>
    <row r="229" spans="1:6" ht="15">
      <c r="A229" s="4" t="s">
        <v>168</v>
      </c>
      <c r="B229" s="4" t="s">
        <v>180</v>
      </c>
      <c r="C229" s="4">
        <v>83105008</v>
      </c>
      <c r="D229" s="4">
        <v>4626</v>
      </c>
      <c r="E229" s="5">
        <v>6969.799519999996</v>
      </c>
      <c r="F229" s="6">
        <f t="shared" si="3"/>
        <v>0.6637206689698304</v>
      </c>
    </row>
    <row r="230" spans="1:6" ht="15">
      <c r="A230" s="4" t="s">
        <v>168</v>
      </c>
      <c r="B230" s="4" t="s">
        <v>180</v>
      </c>
      <c r="C230" s="4">
        <v>83105009</v>
      </c>
      <c r="D230" s="4">
        <v>4592</v>
      </c>
      <c r="E230" s="5">
        <v>5911.374800000001</v>
      </c>
      <c r="F230" s="6">
        <f t="shared" si="3"/>
        <v>0.7768074526419808</v>
      </c>
    </row>
    <row r="231" spans="1:6" ht="15">
      <c r="A231" s="4" t="s">
        <v>168</v>
      </c>
      <c r="B231" s="4" t="s">
        <v>180</v>
      </c>
      <c r="C231" s="4">
        <v>83105010</v>
      </c>
      <c r="D231" s="4">
        <v>3969</v>
      </c>
      <c r="E231" s="5">
        <v>4484.570879999998</v>
      </c>
      <c r="F231" s="6">
        <f t="shared" si="3"/>
        <v>0.8850345119308275</v>
      </c>
    </row>
    <row r="232" spans="1:6" ht="15">
      <c r="A232" s="4" t="s">
        <v>168</v>
      </c>
      <c r="B232" s="4" t="s">
        <v>180</v>
      </c>
      <c r="C232" s="4">
        <v>83105011</v>
      </c>
      <c r="D232" s="4">
        <v>5086</v>
      </c>
      <c r="E232" s="5">
        <v>6510.759079999995</v>
      </c>
      <c r="F232" s="6">
        <f t="shared" si="3"/>
        <v>0.7811685146856953</v>
      </c>
    </row>
    <row r="233" spans="1:6" ht="15">
      <c r="A233" s="4" t="s">
        <v>168</v>
      </c>
      <c r="B233" s="4" t="s">
        <v>180</v>
      </c>
      <c r="C233" s="4">
        <v>83105012</v>
      </c>
      <c r="D233" s="4">
        <v>3482</v>
      </c>
      <c r="E233" s="5">
        <v>4018.70052</v>
      </c>
      <c r="F233" s="6">
        <f t="shared" si="3"/>
        <v>0.866449237177793</v>
      </c>
    </row>
    <row r="234" spans="1:6" ht="15">
      <c r="A234" s="4" t="s">
        <v>168</v>
      </c>
      <c r="B234" s="4" t="s">
        <v>180</v>
      </c>
      <c r="C234" s="4">
        <v>83105013</v>
      </c>
      <c r="D234" s="4">
        <v>4517</v>
      </c>
      <c r="E234" s="5">
        <v>4843.364620000001</v>
      </c>
      <c r="F234" s="6">
        <f t="shared" si="3"/>
        <v>0.932616136589774</v>
      </c>
    </row>
    <row r="235" spans="1:6" ht="15">
      <c r="A235" s="4" t="s">
        <v>168</v>
      </c>
      <c r="B235" s="4" t="s">
        <v>180</v>
      </c>
      <c r="C235" s="4">
        <v>83105014</v>
      </c>
      <c r="D235" s="4">
        <v>4483</v>
      </c>
      <c r="E235" s="5">
        <v>8012.806890000004</v>
      </c>
      <c r="F235" s="6">
        <f t="shared" si="3"/>
        <v>0.55947935118651</v>
      </c>
    </row>
    <row r="236" spans="1:6" ht="15">
      <c r="A236" s="4" t="s">
        <v>168</v>
      </c>
      <c r="B236" s="4" t="s">
        <v>180</v>
      </c>
      <c r="C236" s="4">
        <v>83105015</v>
      </c>
      <c r="D236" s="4">
        <v>4303</v>
      </c>
      <c r="E236" s="5">
        <v>6000.296019999999</v>
      </c>
      <c r="F236" s="6">
        <f t="shared" si="3"/>
        <v>0.7171312857994631</v>
      </c>
    </row>
    <row r="237" spans="1:6" ht="15">
      <c r="A237" s="4" t="s">
        <v>168</v>
      </c>
      <c r="B237" s="4" t="s">
        <v>180</v>
      </c>
      <c r="C237" s="4">
        <v>83105016</v>
      </c>
      <c r="D237" s="4">
        <v>4926</v>
      </c>
      <c r="E237" s="5">
        <v>5714.159580000004</v>
      </c>
      <c r="F237" s="6">
        <f t="shared" si="3"/>
        <v>0.8620690288807084</v>
      </c>
    </row>
    <row r="238" spans="1:6" ht="15">
      <c r="A238" s="4" t="s">
        <v>168</v>
      </c>
      <c r="B238" s="4" t="s">
        <v>180</v>
      </c>
      <c r="C238" s="4">
        <v>83105017</v>
      </c>
      <c r="D238" s="4">
        <v>4134</v>
      </c>
      <c r="E238" s="5">
        <v>5232.53787</v>
      </c>
      <c r="F238" s="6">
        <f t="shared" si="3"/>
        <v>0.7900563938011212</v>
      </c>
    </row>
    <row r="239" spans="1:6" ht="15">
      <c r="A239" s="4" t="s">
        <v>168</v>
      </c>
      <c r="B239" s="4" t="s">
        <v>180</v>
      </c>
      <c r="C239" s="4">
        <v>83105018</v>
      </c>
      <c r="D239" s="4">
        <v>4556</v>
      </c>
      <c r="E239" s="5">
        <v>6037.10835</v>
      </c>
      <c r="F239" s="6">
        <f t="shared" si="3"/>
        <v>0.754665932076571</v>
      </c>
    </row>
    <row r="240" spans="1:6" ht="15">
      <c r="A240" s="4" t="s">
        <v>168</v>
      </c>
      <c r="B240" s="4" t="s">
        <v>180</v>
      </c>
      <c r="C240" s="4">
        <v>83105019</v>
      </c>
      <c r="D240" s="4">
        <v>4578</v>
      </c>
      <c r="E240" s="5">
        <v>6820.768830000001</v>
      </c>
      <c r="F240" s="6">
        <f t="shared" si="3"/>
        <v>0.6711853332229116</v>
      </c>
    </row>
    <row r="241" spans="1:6" ht="15">
      <c r="A241" s="4" t="s">
        <v>168</v>
      </c>
      <c r="B241" s="4" t="s">
        <v>180</v>
      </c>
      <c r="C241" s="4">
        <v>83105020</v>
      </c>
      <c r="D241" s="4">
        <v>5726</v>
      </c>
      <c r="E241" s="5">
        <v>8567.910740000003</v>
      </c>
      <c r="F241" s="6">
        <f t="shared" si="3"/>
        <v>0.668307615912441</v>
      </c>
    </row>
    <row r="242" spans="1:6" ht="15">
      <c r="A242" s="4" t="s">
        <v>168</v>
      </c>
      <c r="B242" s="4" t="s">
        <v>180</v>
      </c>
      <c r="C242" s="4">
        <v>83105021</v>
      </c>
      <c r="D242" s="4">
        <v>3703</v>
      </c>
      <c r="E242" s="5">
        <v>5870.495159999995</v>
      </c>
      <c r="F242" s="6">
        <f t="shared" si="3"/>
        <v>0.6307815438178478</v>
      </c>
    </row>
    <row r="243" spans="1:6" ht="15">
      <c r="A243" s="4" t="s">
        <v>168</v>
      </c>
      <c r="B243" s="4" t="s">
        <v>180</v>
      </c>
      <c r="C243" s="4">
        <v>83105022</v>
      </c>
      <c r="D243" s="4">
        <v>4501</v>
      </c>
      <c r="E243" s="5">
        <v>6037.93056</v>
      </c>
      <c r="F243" s="6">
        <f t="shared" si="3"/>
        <v>0.7454540848512177</v>
      </c>
    </row>
    <row r="244" spans="1:6" ht="15">
      <c r="A244" s="4" t="s">
        <v>168</v>
      </c>
      <c r="B244" s="4" t="s">
        <v>180</v>
      </c>
      <c r="C244" s="4">
        <v>83105023</v>
      </c>
      <c r="D244" s="4">
        <v>4803</v>
      </c>
      <c r="E244" s="5">
        <v>5615.912150000001</v>
      </c>
      <c r="F244" s="6">
        <f t="shared" si="3"/>
        <v>0.8552484212204066</v>
      </c>
    </row>
    <row r="245" spans="1:6" ht="15">
      <c r="A245" s="4" t="s">
        <v>168</v>
      </c>
      <c r="B245" s="4" t="s">
        <v>180</v>
      </c>
      <c r="C245" s="4">
        <v>83105024</v>
      </c>
      <c r="D245" s="4">
        <v>3407</v>
      </c>
      <c r="E245" s="5">
        <v>6174.760240000003</v>
      </c>
      <c r="F245" s="6">
        <f t="shared" si="3"/>
        <v>0.5517623142562695</v>
      </c>
    </row>
    <row r="246" spans="1:6" ht="15">
      <c r="A246" s="4" t="s">
        <v>168</v>
      </c>
      <c r="B246" s="4" t="s">
        <v>180</v>
      </c>
      <c r="C246" s="4">
        <v>83105025</v>
      </c>
      <c r="D246" s="4">
        <v>3382</v>
      </c>
      <c r="E246" s="5">
        <v>5116.801979999998</v>
      </c>
      <c r="F246" s="6">
        <f t="shared" si="3"/>
        <v>0.6609597192189957</v>
      </c>
    </row>
    <row r="247" spans="1:6" ht="15">
      <c r="A247" s="4" t="s">
        <v>168</v>
      </c>
      <c r="B247" s="4" t="s">
        <v>180</v>
      </c>
      <c r="C247" s="4">
        <v>83105026</v>
      </c>
      <c r="D247" s="4">
        <v>4193</v>
      </c>
      <c r="E247" s="5">
        <v>4519.035049999998</v>
      </c>
      <c r="F247" s="6">
        <f t="shared" si="3"/>
        <v>0.9278529494919501</v>
      </c>
    </row>
    <row r="248" spans="1:6" ht="15">
      <c r="A248" s="4" t="s">
        <v>168</v>
      </c>
      <c r="B248" s="4" t="s">
        <v>180</v>
      </c>
      <c r="C248" s="4">
        <v>83105027</v>
      </c>
      <c r="D248" s="4">
        <v>5404</v>
      </c>
      <c r="E248" s="5">
        <v>5323.238339999998</v>
      </c>
      <c r="F248" s="6">
        <f t="shared" si="3"/>
        <v>1.015171528089047</v>
      </c>
    </row>
    <row r="249" spans="1:6" ht="15">
      <c r="A249" s="4" t="s">
        <v>168</v>
      </c>
      <c r="B249" s="4" t="s">
        <v>180</v>
      </c>
      <c r="C249" s="4">
        <v>83105028</v>
      </c>
      <c r="D249" s="4">
        <v>2763</v>
      </c>
      <c r="E249" s="5">
        <v>4679.516420000001</v>
      </c>
      <c r="F249" s="6">
        <f t="shared" si="3"/>
        <v>0.5904456255759862</v>
      </c>
    </row>
    <row r="250" spans="1:6" ht="15">
      <c r="A250" s="4" t="s">
        <v>168</v>
      </c>
      <c r="B250" s="4" t="s">
        <v>180</v>
      </c>
      <c r="C250" s="4">
        <v>83105029</v>
      </c>
      <c r="D250" s="4">
        <v>2926</v>
      </c>
      <c r="E250" s="5">
        <v>3793.52501</v>
      </c>
      <c r="F250" s="6">
        <f t="shared" si="3"/>
        <v>0.7713142769025794</v>
      </c>
    </row>
    <row r="251" spans="1:6" ht="15">
      <c r="A251" s="4" t="s">
        <v>168</v>
      </c>
      <c r="B251" s="4" t="s">
        <v>180</v>
      </c>
      <c r="C251" s="4">
        <v>83105030</v>
      </c>
      <c r="D251" s="4">
        <v>4124</v>
      </c>
      <c r="E251" s="5">
        <v>6833.254229999998</v>
      </c>
      <c r="F251" s="6">
        <f t="shared" si="3"/>
        <v>0.6035191815188766</v>
      </c>
    </row>
    <row r="252" spans="1:6" ht="15">
      <c r="A252" s="4" t="s">
        <v>168</v>
      </c>
      <c r="B252" s="4" t="s">
        <v>180</v>
      </c>
      <c r="C252" s="4">
        <v>83105031</v>
      </c>
      <c r="D252" s="4">
        <v>4660</v>
      </c>
      <c r="E252" s="5">
        <v>5657.073329999998</v>
      </c>
      <c r="F252" s="6">
        <f t="shared" si="3"/>
        <v>0.8237474977189312</v>
      </c>
    </row>
    <row r="253" spans="1:6" ht="15">
      <c r="A253" s="4" t="s">
        <v>168</v>
      </c>
      <c r="B253" s="4" t="s">
        <v>180</v>
      </c>
      <c r="C253" s="4">
        <v>83105032</v>
      </c>
      <c r="D253" s="4">
        <v>2786</v>
      </c>
      <c r="E253" s="5">
        <v>4090.8105999999993</v>
      </c>
      <c r="F253" s="6">
        <f t="shared" si="3"/>
        <v>0.68103861860532</v>
      </c>
    </row>
    <row r="254" spans="1:6" ht="15">
      <c r="A254" s="7" t="s">
        <v>9</v>
      </c>
      <c r="B254" s="7"/>
      <c r="C254" s="7"/>
      <c r="D254" s="8">
        <f>SUM(D222:D253)</f>
        <v>135409</v>
      </c>
      <c r="E254" s="8">
        <f>SUM(E222:E253)</f>
        <v>186101.87519</v>
      </c>
      <c r="F254" s="9">
        <f>D254/E254</f>
        <v>0.72760685437347</v>
      </c>
    </row>
    <row r="255" spans="1:6" ht="15">
      <c r="A255" s="4" t="s">
        <v>168</v>
      </c>
      <c r="B255" s="4" t="s">
        <v>181</v>
      </c>
      <c r="C255" s="4">
        <v>83106001</v>
      </c>
      <c r="D255" s="4">
        <v>3860</v>
      </c>
      <c r="E255" s="5">
        <v>4671.601379999997</v>
      </c>
      <c r="F255" s="6">
        <f t="shared" si="3"/>
        <v>0.8262691282962166</v>
      </c>
    </row>
    <row r="256" spans="1:6" ht="15">
      <c r="A256" s="4" t="s">
        <v>168</v>
      </c>
      <c r="B256" s="4" t="s">
        <v>181</v>
      </c>
      <c r="C256" s="4">
        <v>83106002</v>
      </c>
      <c r="D256" s="4">
        <v>2864</v>
      </c>
      <c r="E256" s="5">
        <v>5015.861810000001</v>
      </c>
      <c r="F256" s="6">
        <f t="shared" si="3"/>
        <v>0.5709886174077031</v>
      </c>
    </row>
    <row r="257" spans="1:6" ht="15">
      <c r="A257" s="4" t="s">
        <v>168</v>
      </c>
      <c r="B257" s="4" t="s">
        <v>181</v>
      </c>
      <c r="C257" s="4">
        <v>83106003</v>
      </c>
      <c r="D257" s="4">
        <v>4271</v>
      </c>
      <c r="E257" s="5">
        <v>4599.29584</v>
      </c>
      <c r="F257" s="6">
        <f t="shared" si="3"/>
        <v>0.9286204124673137</v>
      </c>
    </row>
    <row r="258" spans="1:6" ht="15">
      <c r="A258" s="4" t="s">
        <v>168</v>
      </c>
      <c r="B258" s="4" t="s">
        <v>181</v>
      </c>
      <c r="C258" s="4">
        <v>83106004</v>
      </c>
      <c r="D258" s="4">
        <v>3151</v>
      </c>
      <c r="E258" s="5">
        <v>5026.526019999998</v>
      </c>
      <c r="F258" s="6">
        <f t="shared" si="3"/>
        <v>0.6268743039352657</v>
      </c>
    </row>
    <row r="259" spans="1:6" ht="15">
      <c r="A259" s="4" t="s">
        <v>168</v>
      </c>
      <c r="B259" s="4" t="s">
        <v>181</v>
      </c>
      <c r="C259" s="4">
        <v>83106005</v>
      </c>
      <c r="D259" s="4">
        <v>3477</v>
      </c>
      <c r="E259" s="5">
        <v>5094.824299999996</v>
      </c>
      <c r="F259" s="6">
        <f t="shared" si="3"/>
        <v>0.6824572929826065</v>
      </c>
    </row>
    <row r="260" spans="1:6" ht="15">
      <c r="A260" s="4" t="s">
        <v>168</v>
      </c>
      <c r="B260" s="4" t="s">
        <v>181</v>
      </c>
      <c r="C260" s="4">
        <v>83106006</v>
      </c>
      <c r="D260" s="4">
        <v>4453</v>
      </c>
      <c r="E260" s="5">
        <v>5646.494730000005</v>
      </c>
      <c r="F260" s="6">
        <f t="shared" si="3"/>
        <v>0.7886308609022639</v>
      </c>
    </row>
    <row r="261" spans="1:6" ht="15">
      <c r="A261" s="4" t="s">
        <v>168</v>
      </c>
      <c r="B261" s="4" t="s">
        <v>181</v>
      </c>
      <c r="C261" s="4">
        <v>83106007</v>
      </c>
      <c r="D261" s="4">
        <v>3362</v>
      </c>
      <c r="E261" s="5">
        <v>4271.401630000002</v>
      </c>
      <c r="F261" s="6">
        <f t="shared" si="3"/>
        <v>0.7870952654948531</v>
      </c>
    </row>
    <row r="262" spans="1:6" ht="15">
      <c r="A262" s="4" t="s">
        <v>168</v>
      </c>
      <c r="B262" s="4" t="s">
        <v>181</v>
      </c>
      <c r="C262" s="4">
        <v>83106008</v>
      </c>
      <c r="D262" s="4">
        <v>3827</v>
      </c>
      <c r="E262" s="5">
        <v>4753.083229999999</v>
      </c>
      <c r="F262" s="6">
        <f t="shared" si="3"/>
        <v>0.8051615792976553</v>
      </c>
    </row>
    <row r="263" spans="1:6" ht="15">
      <c r="A263" s="4" t="s">
        <v>168</v>
      </c>
      <c r="B263" s="4" t="s">
        <v>181</v>
      </c>
      <c r="C263" s="4">
        <v>83106009</v>
      </c>
      <c r="D263" s="4">
        <v>3332</v>
      </c>
      <c r="E263" s="5">
        <v>3622.743199999997</v>
      </c>
      <c r="F263" s="6">
        <f t="shared" si="3"/>
        <v>0.9197450153242998</v>
      </c>
    </row>
    <row r="264" spans="1:6" ht="15">
      <c r="A264" s="4" t="s">
        <v>168</v>
      </c>
      <c r="B264" s="4" t="s">
        <v>181</v>
      </c>
      <c r="C264" s="4">
        <v>83106010</v>
      </c>
      <c r="D264" s="4">
        <v>4375</v>
      </c>
      <c r="E264" s="5">
        <v>5006.78218</v>
      </c>
      <c r="F264" s="6">
        <f t="shared" si="3"/>
        <v>0.8738147262479871</v>
      </c>
    </row>
    <row r="265" spans="1:6" ht="15">
      <c r="A265" s="4" t="s">
        <v>168</v>
      </c>
      <c r="B265" s="4" t="s">
        <v>181</v>
      </c>
      <c r="C265" s="4">
        <v>83106011</v>
      </c>
      <c r="D265" s="4">
        <v>3616</v>
      </c>
      <c r="E265" s="5">
        <v>5413.018460000001</v>
      </c>
      <c r="F265" s="6">
        <f t="shared" si="3"/>
        <v>0.6680191517396006</v>
      </c>
    </row>
    <row r="266" spans="1:6" ht="15">
      <c r="A266" s="4" t="s">
        <v>168</v>
      </c>
      <c r="B266" s="4" t="s">
        <v>181</v>
      </c>
      <c r="C266" s="4">
        <v>83106012</v>
      </c>
      <c r="D266" s="4">
        <v>4059</v>
      </c>
      <c r="E266" s="5">
        <v>5823.307269999997</v>
      </c>
      <c r="F266" s="6">
        <f t="shared" si="3"/>
        <v>0.6970265884664545</v>
      </c>
    </row>
    <row r="267" spans="1:6" ht="15">
      <c r="A267" s="4" t="s">
        <v>168</v>
      </c>
      <c r="B267" s="4" t="s">
        <v>181</v>
      </c>
      <c r="C267" s="4">
        <v>83106013</v>
      </c>
      <c r="D267" s="4">
        <v>3827</v>
      </c>
      <c r="E267" s="5">
        <v>4848.867240000004</v>
      </c>
      <c r="F267" s="6">
        <f t="shared" si="3"/>
        <v>0.7892565027208286</v>
      </c>
    </row>
    <row r="268" spans="1:6" ht="15">
      <c r="A268" s="4" t="s">
        <v>168</v>
      </c>
      <c r="B268" s="4" t="s">
        <v>181</v>
      </c>
      <c r="C268" s="4">
        <v>83106014</v>
      </c>
      <c r="D268" s="4">
        <v>3760</v>
      </c>
      <c r="E268" s="5">
        <v>4661.424059999999</v>
      </c>
      <c r="F268" s="6">
        <f t="shared" si="3"/>
        <v>0.8066204558098069</v>
      </c>
    </row>
    <row r="269" spans="1:6" ht="15">
      <c r="A269" s="4" t="s">
        <v>168</v>
      </c>
      <c r="B269" s="4" t="s">
        <v>181</v>
      </c>
      <c r="C269" s="4">
        <v>83106015</v>
      </c>
      <c r="D269" s="4">
        <v>4351</v>
      </c>
      <c r="E269" s="5">
        <v>5220.67138</v>
      </c>
      <c r="F269" s="6">
        <f t="shared" si="3"/>
        <v>0.8334177126467592</v>
      </c>
    </row>
    <row r="270" spans="1:6" ht="15">
      <c r="A270" s="4" t="s">
        <v>168</v>
      </c>
      <c r="B270" s="4" t="s">
        <v>181</v>
      </c>
      <c r="C270" s="4">
        <v>83106016</v>
      </c>
      <c r="D270" s="4">
        <v>3235</v>
      </c>
      <c r="E270" s="5">
        <v>2790.0247599999993</v>
      </c>
      <c r="F270" s="6">
        <f t="shared" si="3"/>
        <v>1.159487917949517</v>
      </c>
    </row>
    <row r="271" spans="1:6" ht="15">
      <c r="A271" s="4" t="s">
        <v>168</v>
      </c>
      <c r="B271" s="4" t="s">
        <v>181</v>
      </c>
      <c r="C271" s="4">
        <v>83106017</v>
      </c>
      <c r="D271" s="4">
        <v>4104</v>
      </c>
      <c r="E271" s="5">
        <v>6260.44338</v>
      </c>
      <c r="F271" s="6">
        <f aca="true" t="shared" si="4" ref="F271:F337">(D271/E271)</f>
        <v>0.655544623741969</v>
      </c>
    </row>
    <row r="272" spans="1:6" ht="15">
      <c r="A272" s="4" t="s">
        <v>168</v>
      </c>
      <c r="B272" s="4" t="s">
        <v>181</v>
      </c>
      <c r="C272" s="4">
        <v>83106018</v>
      </c>
      <c r="D272" s="4">
        <v>3703</v>
      </c>
      <c r="E272" s="5">
        <v>4688.1444999999985</v>
      </c>
      <c r="F272" s="6">
        <f t="shared" si="4"/>
        <v>0.7898647321984211</v>
      </c>
    </row>
    <row r="273" spans="1:6" ht="15">
      <c r="A273" s="4" t="s">
        <v>168</v>
      </c>
      <c r="B273" s="4" t="s">
        <v>181</v>
      </c>
      <c r="C273" s="4">
        <v>83106019</v>
      </c>
      <c r="D273" s="4">
        <v>4106</v>
      </c>
      <c r="E273" s="5">
        <v>5475.428330000001</v>
      </c>
      <c r="F273" s="6">
        <f t="shared" si="4"/>
        <v>0.7498956707191525</v>
      </c>
    </row>
    <row r="274" spans="1:6" ht="15">
      <c r="A274" s="4" t="s">
        <v>168</v>
      </c>
      <c r="B274" s="4" t="s">
        <v>181</v>
      </c>
      <c r="C274" s="4">
        <v>83106020</v>
      </c>
      <c r="D274" s="4">
        <v>3284</v>
      </c>
      <c r="E274" s="5">
        <v>4041.344389999997</v>
      </c>
      <c r="F274" s="6">
        <f t="shared" si="4"/>
        <v>0.8126008780954207</v>
      </c>
    </row>
    <row r="275" spans="1:6" ht="15">
      <c r="A275" s="4" t="s">
        <v>168</v>
      </c>
      <c r="B275" s="4" t="s">
        <v>181</v>
      </c>
      <c r="C275" s="4">
        <v>83106021</v>
      </c>
      <c r="D275" s="4">
        <v>4038</v>
      </c>
      <c r="E275" s="5">
        <v>4882.152700000001</v>
      </c>
      <c r="F275" s="6">
        <f t="shared" si="4"/>
        <v>0.8270941627860184</v>
      </c>
    </row>
    <row r="276" spans="1:6" ht="15">
      <c r="A276" s="4" t="s">
        <v>168</v>
      </c>
      <c r="B276" s="4" t="s">
        <v>181</v>
      </c>
      <c r="C276" s="4">
        <v>83106022</v>
      </c>
      <c r="D276" s="4">
        <v>3690</v>
      </c>
      <c r="E276" s="5">
        <v>5175.636379999999</v>
      </c>
      <c r="F276" s="6">
        <f t="shared" si="4"/>
        <v>0.7129558046734343</v>
      </c>
    </row>
    <row r="277" spans="1:6" ht="15">
      <c r="A277" s="4" t="s">
        <v>168</v>
      </c>
      <c r="B277" s="4" t="s">
        <v>181</v>
      </c>
      <c r="C277" s="4">
        <v>83106023</v>
      </c>
      <c r="D277" s="4">
        <v>3124</v>
      </c>
      <c r="E277" s="5">
        <v>3071.2606499999993</v>
      </c>
      <c r="F277" s="6">
        <f t="shared" si="4"/>
        <v>1.0171718899859576</v>
      </c>
    </row>
    <row r="278" spans="1:6" ht="15">
      <c r="A278" s="4" t="s">
        <v>168</v>
      </c>
      <c r="B278" s="4" t="s">
        <v>181</v>
      </c>
      <c r="C278" s="4">
        <v>83106024</v>
      </c>
      <c r="D278" s="4">
        <v>3912</v>
      </c>
      <c r="E278" s="5">
        <v>6008.755860000002</v>
      </c>
      <c r="F278" s="6">
        <f t="shared" si="4"/>
        <v>0.651049916346576</v>
      </c>
    </row>
    <row r="279" spans="1:6" ht="15">
      <c r="A279" s="4" t="s">
        <v>168</v>
      </c>
      <c r="B279" s="4" t="s">
        <v>181</v>
      </c>
      <c r="C279" s="4">
        <v>83106025</v>
      </c>
      <c r="D279" s="4">
        <v>3985</v>
      </c>
      <c r="E279" s="5">
        <v>4130.839859999998</v>
      </c>
      <c r="F279" s="6">
        <f t="shared" si="4"/>
        <v>0.9646948647387172</v>
      </c>
    </row>
    <row r="280" spans="1:6" ht="15">
      <c r="A280" s="4" t="s">
        <v>168</v>
      </c>
      <c r="B280" s="4" t="s">
        <v>181</v>
      </c>
      <c r="C280" s="4">
        <v>83106026</v>
      </c>
      <c r="D280" s="4">
        <v>3570</v>
      </c>
      <c r="E280" s="5">
        <v>5236.200630000004</v>
      </c>
      <c r="F280" s="6">
        <f t="shared" si="4"/>
        <v>0.6817920573070168</v>
      </c>
    </row>
    <row r="281" spans="1:6" ht="15">
      <c r="A281" s="4" t="s">
        <v>168</v>
      </c>
      <c r="B281" s="4" t="s">
        <v>181</v>
      </c>
      <c r="C281" s="4">
        <v>83106027</v>
      </c>
      <c r="D281" s="4">
        <v>3359</v>
      </c>
      <c r="E281" s="5">
        <v>4490.1854699999985</v>
      </c>
      <c r="F281" s="6">
        <f t="shared" si="4"/>
        <v>0.7480760031945854</v>
      </c>
    </row>
    <row r="282" spans="1:6" ht="15">
      <c r="A282" s="4" t="s">
        <v>168</v>
      </c>
      <c r="B282" s="4" t="s">
        <v>181</v>
      </c>
      <c r="C282" s="4">
        <v>83106028</v>
      </c>
      <c r="D282" s="4">
        <v>3288</v>
      </c>
      <c r="E282" s="5">
        <v>3962.1218900000026</v>
      </c>
      <c r="F282" s="6">
        <f t="shared" si="4"/>
        <v>0.829858366623849</v>
      </c>
    </row>
    <row r="283" spans="1:6" ht="15">
      <c r="A283" s="4" t="s">
        <v>168</v>
      </c>
      <c r="B283" s="4" t="s">
        <v>181</v>
      </c>
      <c r="C283" s="4">
        <v>83106029</v>
      </c>
      <c r="D283" s="4">
        <v>3567</v>
      </c>
      <c r="E283" s="5">
        <v>4871.761880000001</v>
      </c>
      <c r="F283" s="6">
        <f t="shared" si="4"/>
        <v>0.7321786425242933</v>
      </c>
    </row>
    <row r="284" spans="1:6" ht="15">
      <c r="A284" s="4" t="s">
        <v>168</v>
      </c>
      <c r="B284" s="4" t="s">
        <v>181</v>
      </c>
      <c r="C284" s="4">
        <v>83106030</v>
      </c>
      <c r="D284" s="4">
        <v>3442</v>
      </c>
      <c r="E284" s="5">
        <v>4380.70017</v>
      </c>
      <c r="F284" s="6">
        <f t="shared" si="4"/>
        <v>0.7857191468093558</v>
      </c>
    </row>
    <row r="285" spans="1:6" ht="15">
      <c r="A285" s="4" t="s">
        <v>168</v>
      </c>
      <c r="B285" s="4" t="s">
        <v>181</v>
      </c>
      <c r="C285" s="4">
        <v>83106031</v>
      </c>
      <c r="D285" s="4">
        <v>4286</v>
      </c>
      <c r="E285" s="5">
        <v>5186.497129999999</v>
      </c>
      <c r="F285" s="6">
        <f t="shared" si="4"/>
        <v>0.8263766261835377</v>
      </c>
    </row>
    <row r="286" spans="1:6" ht="15">
      <c r="A286" s="7" t="s">
        <v>9</v>
      </c>
      <c r="B286" s="7"/>
      <c r="C286" s="7"/>
      <c r="D286" s="8">
        <f>SUM(D255:D285)</f>
        <v>115278</v>
      </c>
      <c r="E286" s="8">
        <f>SUM(E255:E285)</f>
        <v>148327.40071</v>
      </c>
      <c r="F286" s="9">
        <f>D286/E286</f>
        <v>0.777186139905357</v>
      </c>
    </row>
    <row r="287" spans="1:6" ht="15">
      <c r="A287" s="4" t="s">
        <v>168</v>
      </c>
      <c r="B287" s="4" t="s">
        <v>182</v>
      </c>
      <c r="C287" s="4">
        <v>83201001</v>
      </c>
      <c r="D287" s="4">
        <v>3903</v>
      </c>
      <c r="E287" s="5">
        <v>2143.1771700000004</v>
      </c>
      <c r="F287" s="6">
        <f t="shared" si="4"/>
        <v>1.8211280218144539</v>
      </c>
    </row>
    <row r="288" spans="1:6" ht="15">
      <c r="A288" s="4" t="s">
        <v>168</v>
      </c>
      <c r="B288" s="4" t="s">
        <v>182</v>
      </c>
      <c r="C288" s="4">
        <v>83201002</v>
      </c>
      <c r="D288" s="4">
        <v>1711</v>
      </c>
      <c r="E288" s="5">
        <v>5274.860069999999</v>
      </c>
      <c r="F288" s="6">
        <f t="shared" si="4"/>
        <v>0.324368794109073</v>
      </c>
    </row>
    <row r="289" spans="1:6" ht="15">
      <c r="A289" s="4" t="s">
        <v>168</v>
      </c>
      <c r="B289" s="4" t="s">
        <v>182</v>
      </c>
      <c r="C289" s="4">
        <v>83201003</v>
      </c>
      <c r="D289" s="4">
        <v>3214</v>
      </c>
      <c r="E289" s="5">
        <v>6081.225209999998</v>
      </c>
      <c r="F289" s="6">
        <f t="shared" si="4"/>
        <v>0.5285119180777719</v>
      </c>
    </row>
    <row r="290" spans="1:6" ht="15">
      <c r="A290" s="4" t="s">
        <v>168</v>
      </c>
      <c r="B290" s="4" t="s">
        <v>182</v>
      </c>
      <c r="C290" s="4">
        <v>83201004</v>
      </c>
      <c r="D290" s="4">
        <v>3143</v>
      </c>
      <c r="E290" s="5">
        <v>5161.152110000001</v>
      </c>
      <c r="F290" s="6">
        <f t="shared" si="4"/>
        <v>0.6089725574858129</v>
      </c>
    </row>
    <row r="291" spans="1:6" ht="15">
      <c r="A291" s="4" t="s">
        <v>168</v>
      </c>
      <c r="B291" s="4" t="s">
        <v>182</v>
      </c>
      <c r="C291" s="4">
        <v>83201005</v>
      </c>
      <c r="D291" s="4">
        <v>2829</v>
      </c>
      <c r="E291" s="5">
        <v>5917.168519999997</v>
      </c>
      <c r="F291" s="6">
        <f t="shared" si="4"/>
        <v>0.47810029246893937</v>
      </c>
    </row>
    <row r="292" spans="1:6" ht="15">
      <c r="A292" s="4" t="s">
        <v>168</v>
      </c>
      <c r="B292" s="4" t="s">
        <v>182</v>
      </c>
      <c r="C292" s="4">
        <v>83201006</v>
      </c>
      <c r="D292" s="4">
        <v>3037</v>
      </c>
      <c r="E292" s="5">
        <v>3427.6653599999995</v>
      </c>
      <c r="F292" s="6">
        <f t="shared" si="4"/>
        <v>0.8860258167092485</v>
      </c>
    </row>
    <row r="293" spans="1:6" ht="15">
      <c r="A293" s="4" t="s">
        <v>168</v>
      </c>
      <c r="B293" s="4" t="s">
        <v>182</v>
      </c>
      <c r="C293" s="4">
        <v>83201007</v>
      </c>
      <c r="D293" s="4">
        <v>3721</v>
      </c>
      <c r="E293" s="5">
        <v>6154.201279999997</v>
      </c>
      <c r="F293" s="6">
        <f t="shared" si="4"/>
        <v>0.6046276081499892</v>
      </c>
    </row>
    <row r="294" spans="1:6" ht="15">
      <c r="A294" s="4" t="s">
        <v>168</v>
      </c>
      <c r="B294" s="4" t="s">
        <v>182</v>
      </c>
      <c r="C294" s="4">
        <v>83201008</v>
      </c>
      <c r="D294" s="4">
        <v>3432</v>
      </c>
      <c r="E294" s="5">
        <v>4368.66358</v>
      </c>
      <c r="F294" s="6">
        <f t="shared" si="4"/>
        <v>0.7855949393109367</v>
      </c>
    </row>
    <row r="295" spans="1:6" ht="15">
      <c r="A295" s="4" t="s">
        <v>168</v>
      </c>
      <c r="B295" s="4" t="s">
        <v>182</v>
      </c>
      <c r="C295" s="4">
        <v>83201009</v>
      </c>
      <c r="D295" s="4">
        <v>4366</v>
      </c>
      <c r="E295" s="5">
        <v>5087.260150000001</v>
      </c>
      <c r="F295" s="6">
        <f t="shared" si="4"/>
        <v>0.8582222790395335</v>
      </c>
    </row>
    <row r="296" spans="1:6" ht="15">
      <c r="A296" s="4" t="s">
        <v>168</v>
      </c>
      <c r="B296" s="4" t="s">
        <v>182</v>
      </c>
      <c r="C296" s="4">
        <v>83201010</v>
      </c>
      <c r="D296" s="4">
        <v>2985</v>
      </c>
      <c r="E296" s="5">
        <v>3678.3597200000004</v>
      </c>
      <c r="F296" s="6">
        <f t="shared" si="4"/>
        <v>0.8115030141750247</v>
      </c>
    </row>
    <row r="297" spans="1:6" ht="15">
      <c r="A297" s="4" t="s">
        <v>168</v>
      </c>
      <c r="B297" s="4" t="s">
        <v>182</v>
      </c>
      <c r="C297" s="4">
        <v>83201011</v>
      </c>
      <c r="D297" s="4">
        <v>2841</v>
      </c>
      <c r="E297" s="5">
        <v>4258.779100000002</v>
      </c>
      <c r="F297" s="6">
        <f t="shared" si="4"/>
        <v>0.667092594682828</v>
      </c>
    </row>
    <row r="298" spans="1:6" ht="15">
      <c r="A298" s="4" t="s">
        <v>168</v>
      </c>
      <c r="B298" s="4" t="s">
        <v>182</v>
      </c>
      <c r="C298" s="4">
        <v>83201012</v>
      </c>
      <c r="D298" s="4">
        <v>775</v>
      </c>
      <c r="E298" s="5">
        <v>2879.781159999999</v>
      </c>
      <c r="F298" s="6">
        <f t="shared" si="4"/>
        <v>0.26911767142750537</v>
      </c>
    </row>
    <row r="299" spans="1:6" ht="15">
      <c r="A299" s="4" t="s">
        <v>168</v>
      </c>
      <c r="B299" s="4" t="s">
        <v>182</v>
      </c>
      <c r="C299" s="4">
        <v>83201013</v>
      </c>
      <c r="D299" s="4">
        <v>2649</v>
      </c>
      <c r="E299" s="5">
        <v>1891.7383999999993</v>
      </c>
      <c r="F299" s="6">
        <f t="shared" si="4"/>
        <v>1.4002993225701825</v>
      </c>
    </row>
    <row r="300" spans="1:6" ht="15">
      <c r="A300" s="4" t="s">
        <v>168</v>
      </c>
      <c r="B300" s="4" t="s">
        <v>182</v>
      </c>
      <c r="C300" s="4">
        <v>83201014</v>
      </c>
      <c r="D300" s="4">
        <v>5985</v>
      </c>
      <c r="E300" s="5">
        <v>6205.159789999998</v>
      </c>
      <c r="F300" s="6">
        <f t="shared" si="4"/>
        <v>0.9645198838626526</v>
      </c>
    </row>
    <row r="301" spans="1:6" ht="15">
      <c r="A301" s="7" t="s">
        <v>9</v>
      </c>
      <c r="B301" s="7"/>
      <c r="C301" s="7"/>
      <c r="D301" s="8">
        <f>SUM(D287:D300)</f>
        <v>44591</v>
      </c>
      <c r="E301" s="8">
        <f>SUM(E287:E300)</f>
        <v>62529.19161999999</v>
      </c>
      <c r="F301" s="9">
        <f>D301/E301</f>
        <v>0.7131229245851557</v>
      </c>
    </row>
    <row r="302" spans="1:6" ht="15">
      <c r="A302" s="4" t="s">
        <v>168</v>
      </c>
      <c r="B302" s="4" t="s">
        <v>183</v>
      </c>
      <c r="C302" s="4">
        <v>83202001</v>
      </c>
      <c r="D302" s="4">
        <v>7797</v>
      </c>
      <c r="E302" s="5">
        <v>12970.27112</v>
      </c>
      <c r="F302" s="6">
        <f t="shared" si="4"/>
        <v>0.6011439489477688</v>
      </c>
    </row>
    <row r="303" spans="1:6" ht="15">
      <c r="A303" s="4" t="s">
        <v>168</v>
      </c>
      <c r="B303" s="4" t="s">
        <v>183</v>
      </c>
      <c r="C303" s="4">
        <v>83202002</v>
      </c>
      <c r="D303" s="4">
        <v>7265</v>
      </c>
      <c r="E303" s="5">
        <v>12570.378489999996</v>
      </c>
      <c r="F303" s="6">
        <f t="shared" si="4"/>
        <v>0.5779460026425984</v>
      </c>
    </row>
    <row r="304" spans="1:6" ht="15">
      <c r="A304" s="4" t="s">
        <v>168</v>
      </c>
      <c r="B304" s="4" t="s">
        <v>183</v>
      </c>
      <c r="C304" s="4">
        <v>83202003</v>
      </c>
      <c r="D304" s="4">
        <v>6762</v>
      </c>
      <c r="E304" s="5">
        <v>10127.336200000003</v>
      </c>
      <c r="F304" s="6">
        <f t="shared" si="4"/>
        <v>0.6676977900664538</v>
      </c>
    </row>
    <row r="305" spans="1:6" ht="15">
      <c r="A305" s="4" t="s">
        <v>168</v>
      </c>
      <c r="B305" s="4" t="s">
        <v>183</v>
      </c>
      <c r="C305" s="4">
        <v>83202004</v>
      </c>
      <c r="D305" s="4">
        <v>6588</v>
      </c>
      <c r="E305" s="5">
        <v>5441.804499999999</v>
      </c>
      <c r="F305" s="6">
        <f t="shared" si="4"/>
        <v>1.2106278349396786</v>
      </c>
    </row>
    <row r="306" spans="1:6" ht="15">
      <c r="A306" s="4" t="s">
        <v>168</v>
      </c>
      <c r="B306" s="4" t="s">
        <v>183</v>
      </c>
      <c r="C306" s="4">
        <v>83202005</v>
      </c>
      <c r="D306" s="4">
        <v>6615</v>
      </c>
      <c r="E306" s="5">
        <v>10044.870179999998</v>
      </c>
      <c r="F306" s="6">
        <f t="shared" si="4"/>
        <v>0.6585450962990944</v>
      </c>
    </row>
    <row r="307" spans="1:6" ht="15">
      <c r="A307" s="4" t="s">
        <v>168</v>
      </c>
      <c r="B307" s="4" t="s">
        <v>183</v>
      </c>
      <c r="C307" s="4">
        <v>83202006</v>
      </c>
      <c r="D307" s="4">
        <v>5697</v>
      </c>
      <c r="E307" s="5">
        <v>8896.584019999997</v>
      </c>
      <c r="F307" s="6">
        <f t="shared" si="4"/>
        <v>0.640358140516949</v>
      </c>
    </row>
    <row r="308" spans="1:6" ht="15">
      <c r="A308" s="4" t="s">
        <v>168</v>
      </c>
      <c r="B308" s="4" t="s">
        <v>183</v>
      </c>
      <c r="C308" s="4">
        <v>83202007</v>
      </c>
      <c r="D308" s="4">
        <v>6878</v>
      </c>
      <c r="E308" s="5">
        <v>7995.686409999999</v>
      </c>
      <c r="F308" s="6">
        <f t="shared" si="4"/>
        <v>0.8602138262198306</v>
      </c>
    </row>
    <row r="309" spans="1:6" ht="15">
      <c r="A309" s="4" t="s">
        <v>168</v>
      </c>
      <c r="B309" s="4" t="s">
        <v>183</v>
      </c>
      <c r="C309" s="4">
        <v>83202008</v>
      </c>
      <c r="D309" s="4">
        <v>5877</v>
      </c>
      <c r="E309" s="5">
        <v>10082.895730000004</v>
      </c>
      <c r="F309" s="6">
        <f t="shared" si="4"/>
        <v>0.5828682709188343</v>
      </c>
    </row>
    <row r="310" spans="1:6" ht="15">
      <c r="A310" s="4" t="s">
        <v>168</v>
      </c>
      <c r="B310" s="4" t="s">
        <v>183</v>
      </c>
      <c r="C310" s="4">
        <v>83202009</v>
      </c>
      <c r="D310" s="4">
        <v>6662</v>
      </c>
      <c r="E310" s="5">
        <v>8809.986489999994</v>
      </c>
      <c r="F310" s="6">
        <f t="shared" si="4"/>
        <v>0.7561873117015421</v>
      </c>
    </row>
    <row r="311" spans="1:6" ht="15">
      <c r="A311" s="4" t="s">
        <v>168</v>
      </c>
      <c r="B311" s="4" t="s">
        <v>183</v>
      </c>
      <c r="C311" s="4">
        <v>83202010</v>
      </c>
      <c r="D311" s="4">
        <v>6200</v>
      </c>
      <c r="E311" s="5">
        <v>8009.275410000004</v>
      </c>
      <c r="F311" s="6">
        <f t="shared" si="4"/>
        <v>0.7741024852584008</v>
      </c>
    </row>
    <row r="312" spans="1:6" ht="15">
      <c r="A312" s="4" t="s">
        <v>168</v>
      </c>
      <c r="B312" s="4" t="s">
        <v>183</v>
      </c>
      <c r="C312" s="4">
        <v>83202011</v>
      </c>
      <c r="D312" s="4">
        <v>6775</v>
      </c>
      <c r="E312" s="5">
        <v>9393.999950000001</v>
      </c>
      <c r="F312" s="6">
        <f t="shared" si="4"/>
        <v>0.7212050283223601</v>
      </c>
    </row>
    <row r="313" spans="1:6" ht="15">
      <c r="A313" s="4" t="s">
        <v>168</v>
      </c>
      <c r="B313" s="4" t="s">
        <v>183</v>
      </c>
      <c r="C313" s="4">
        <v>83202012</v>
      </c>
      <c r="D313" s="4">
        <v>5868</v>
      </c>
      <c r="E313" s="5">
        <v>8193.615329999999</v>
      </c>
      <c r="F313" s="6">
        <f t="shared" si="4"/>
        <v>0.7161673771180079</v>
      </c>
    </row>
    <row r="314" spans="1:6" ht="15">
      <c r="A314" s="4" t="s">
        <v>168</v>
      </c>
      <c r="B314" s="4" t="s">
        <v>183</v>
      </c>
      <c r="C314" s="4">
        <v>83202013</v>
      </c>
      <c r="D314" s="4">
        <v>6706</v>
      </c>
      <c r="E314" s="5">
        <v>6874.46558</v>
      </c>
      <c r="F314" s="6">
        <f t="shared" si="4"/>
        <v>0.9754940106922464</v>
      </c>
    </row>
    <row r="315" spans="1:6" ht="15">
      <c r="A315" s="4" t="s">
        <v>168</v>
      </c>
      <c r="B315" s="4" t="s">
        <v>183</v>
      </c>
      <c r="C315" s="4">
        <v>83202014</v>
      </c>
      <c r="D315" s="4">
        <v>6611</v>
      </c>
      <c r="E315" s="5">
        <v>11517.2109</v>
      </c>
      <c r="F315" s="6">
        <f t="shared" si="4"/>
        <v>0.5740105011014429</v>
      </c>
    </row>
    <row r="316" spans="1:6" ht="15">
      <c r="A316" s="4" t="s">
        <v>168</v>
      </c>
      <c r="B316" s="4" t="s">
        <v>183</v>
      </c>
      <c r="C316" s="4">
        <v>83202015</v>
      </c>
      <c r="D316" s="4">
        <v>6383</v>
      </c>
      <c r="E316" s="5">
        <v>9986.889890000004</v>
      </c>
      <c r="F316" s="6">
        <f t="shared" si="4"/>
        <v>0.6391379168394934</v>
      </c>
    </row>
    <row r="317" spans="1:6" ht="15">
      <c r="A317" s="4" t="s">
        <v>168</v>
      </c>
      <c r="B317" s="4" t="s">
        <v>183</v>
      </c>
      <c r="C317" s="4">
        <v>83202016</v>
      </c>
      <c r="D317" s="4">
        <v>5538</v>
      </c>
      <c r="E317" s="5">
        <v>7541.42252</v>
      </c>
      <c r="F317" s="6">
        <f t="shared" si="4"/>
        <v>0.7343442149426207</v>
      </c>
    </row>
    <row r="318" spans="1:6" ht="15">
      <c r="A318" s="4" t="s">
        <v>168</v>
      </c>
      <c r="B318" s="4" t="s">
        <v>183</v>
      </c>
      <c r="C318" s="4">
        <v>83202017</v>
      </c>
      <c r="D318" s="4">
        <v>6059</v>
      </c>
      <c r="E318" s="5">
        <v>11072.631400000002</v>
      </c>
      <c r="F318" s="6">
        <f t="shared" si="4"/>
        <v>0.5472050663584809</v>
      </c>
    </row>
    <row r="319" spans="1:6" ht="15">
      <c r="A319" s="4" t="s">
        <v>168</v>
      </c>
      <c r="B319" s="4" t="s">
        <v>183</v>
      </c>
      <c r="C319" s="4">
        <v>83202018</v>
      </c>
      <c r="D319" s="4">
        <v>5515</v>
      </c>
      <c r="E319" s="5">
        <v>8971.596509999996</v>
      </c>
      <c r="F319" s="6">
        <f t="shared" si="4"/>
        <v>0.6147177922962568</v>
      </c>
    </row>
    <row r="320" spans="1:6" ht="15">
      <c r="A320" s="4" t="s">
        <v>168</v>
      </c>
      <c r="B320" s="4" t="s">
        <v>183</v>
      </c>
      <c r="C320" s="4">
        <v>83202019</v>
      </c>
      <c r="D320" s="4">
        <v>6752</v>
      </c>
      <c r="E320" s="5">
        <v>9278.288839999994</v>
      </c>
      <c r="F320" s="6">
        <f t="shared" si="4"/>
        <v>0.7277203928908947</v>
      </c>
    </row>
    <row r="321" spans="1:6" ht="15">
      <c r="A321" s="4" t="s">
        <v>168</v>
      </c>
      <c r="B321" s="4" t="s">
        <v>183</v>
      </c>
      <c r="C321" s="4">
        <v>83202020</v>
      </c>
      <c r="D321" s="4">
        <v>6656</v>
      </c>
      <c r="E321" s="5">
        <v>8193.592580000006</v>
      </c>
      <c r="F321" s="6">
        <f t="shared" si="4"/>
        <v>0.8123420752267859</v>
      </c>
    </row>
    <row r="322" spans="1:6" ht="15">
      <c r="A322" s="4" t="s">
        <v>168</v>
      </c>
      <c r="B322" s="4" t="s">
        <v>183</v>
      </c>
      <c r="C322" s="4">
        <v>83202021</v>
      </c>
      <c r="D322" s="4">
        <v>6334</v>
      </c>
      <c r="E322" s="5">
        <v>10387.666079999997</v>
      </c>
      <c r="F322" s="6">
        <f t="shared" si="4"/>
        <v>0.6097616106658679</v>
      </c>
    </row>
    <row r="323" spans="1:6" ht="15">
      <c r="A323" s="4" t="s">
        <v>168</v>
      </c>
      <c r="B323" s="4" t="s">
        <v>183</v>
      </c>
      <c r="C323" s="4">
        <v>83202022</v>
      </c>
      <c r="D323" s="4">
        <v>6183</v>
      </c>
      <c r="E323" s="5">
        <v>8248.752909999996</v>
      </c>
      <c r="F323" s="6">
        <f t="shared" si="4"/>
        <v>0.7495678519481805</v>
      </c>
    </row>
    <row r="324" spans="1:6" ht="15">
      <c r="A324" s="4" t="s">
        <v>168</v>
      </c>
      <c r="B324" s="4" t="s">
        <v>183</v>
      </c>
      <c r="C324" s="4">
        <v>83202023</v>
      </c>
      <c r="D324" s="4">
        <v>6070</v>
      </c>
      <c r="E324" s="5">
        <v>6252.324759999997</v>
      </c>
      <c r="F324" s="6">
        <f t="shared" si="4"/>
        <v>0.9708388852149138</v>
      </c>
    </row>
    <row r="325" spans="1:6" ht="15">
      <c r="A325" s="4" t="s">
        <v>168</v>
      </c>
      <c r="B325" s="4" t="s">
        <v>183</v>
      </c>
      <c r="C325" s="4">
        <v>83202024</v>
      </c>
      <c r="D325" s="4">
        <v>5884</v>
      </c>
      <c r="E325" s="5">
        <v>6975.329900000003</v>
      </c>
      <c r="F325" s="6">
        <f t="shared" si="4"/>
        <v>0.8435443318602031</v>
      </c>
    </row>
    <row r="326" spans="1:6" ht="15">
      <c r="A326" s="4" t="s">
        <v>168</v>
      </c>
      <c r="B326" s="4" t="s">
        <v>183</v>
      </c>
      <c r="C326" s="4">
        <v>83202025</v>
      </c>
      <c r="D326" s="4">
        <v>5490</v>
      </c>
      <c r="E326" s="5">
        <v>8808.480360000001</v>
      </c>
      <c r="F326" s="6">
        <f t="shared" si="4"/>
        <v>0.623263011964075</v>
      </c>
    </row>
    <row r="327" spans="1:6" ht="15">
      <c r="A327" s="4" t="s">
        <v>168</v>
      </c>
      <c r="B327" s="4" t="s">
        <v>183</v>
      </c>
      <c r="C327" s="4">
        <v>83202026</v>
      </c>
      <c r="D327" s="4">
        <v>7011</v>
      </c>
      <c r="E327" s="5">
        <v>10439.081119999999</v>
      </c>
      <c r="F327" s="6">
        <f t="shared" si="4"/>
        <v>0.6716108361844018</v>
      </c>
    </row>
    <row r="328" spans="1:6" ht="15">
      <c r="A328" s="4" t="s">
        <v>168</v>
      </c>
      <c r="B328" s="4" t="s">
        <v>183</v>
      </c>
      <c r="C328" s="4">
        <v>83202027</v>
      </c>
      <c r="D328" s="4">
        <v>6288</v>
      </c>
      <c r="E328" s="5">
        <v>10470.469669999997</v>
      </c>
      <c r="F328" s="6">
        <f t="shared" si="4"/>
        <v>0.6005461262178511</v>
      </c>
    </row>
    <row r="329" spans="1:6" ht="15">
      <c r="A329" s="4" t="s">
        <v>168</v>
      </c>
      <c r="B329" s="4" t="s">
        <v>183</v>
      </c>
      <c r="C329" s="4">
        <v>83202028</v>
      </c>
      <c r="D329" s="4">
        <v>6301</v>
      </c>
      <c r="E329" s="5">
        <v>9256.589139999998</v>
      </c>
      <c r="F329" s="6">
        <f t="shared" si="4"/>
        <v>0.6807042966584559</v>
      </c>
    </row>
    <row r="330" spans="1:6" ht="15">
      <c r="A330" s="4" t="s">
        <v>168</v>
      </c>
      <c r="B330" s="4" t="s">
        <v>183</v>
      </c>
      <c r="C330" s="4">
        <v>83202029</v>
      </c>
      <c r="D330" s="4">
        <v>6850</v>
      </c>
      <c r="E330" s="5">
        <v>9328.016739999994</v>
      </c>
      <c r="F330" s="6">
        <f t="shared" si="4"/>
        <v>0.7343468811141954</v>
      </c>
    </row>
    <row r="331" spans="1:6" ht="15">
      <c r="A331" s="4" t="s">
        <v>168</v>
      </c>
      <c r="B331" s="4" t="s">
        <v>183</v>
      </c>
      <c r="C331" s="4">
        <v>83202030</v>
      </c>
      <c r="D331" s="4">
        <v>7090</v>
      </c>
      <c r="E331" s="5">
        <v>7639.0370699999985</v>
      </c>
      <c r="F331" s="6">
        <f t="shared" si="4"/>
        <v>0.9281274504929194</v>
      </c>
    </row>
    <row r="332" spans="1:6" ht="15">
      <c r="A332" s="4" t="s">
        <v>168</v>
      </c>
      <c r="B332" s="4" t="s">
        <v>183</v>
      </c>
      <c r="C332" s="4">
        <v>83202031</v>
      </c>
      <c r="D332" s="4">
        <v>6972</v>
      </c>
      <c r="E332" s="5">
        <v>6854.779049999998</v>
      </c>
      <c r="F332" s="6">
        <f t="shared" si="4"/>
        <v>1.017100616831698</v>
      </c>
    </row>
    <row r="333" spans="1:6" ht="15">
      <c r="A333" s="4" t="s">
        <v>168</v>
      </c>
      <c r="B333" s="4" t="s">
        <v>183</v>
      </c>
      <c r="C333" s="4">
        <v>83202032</v>
      </c>
      <c r="D333" s="4">
        <v>5699</v>
      </c>
      <c r="E333" s="5">
        <v>10112.74913</v>
      </c>
      <c r="F333" s="6">
        <f t="shared" si="4"/>
        <v>0.5635460671217105</v>
      </c>
    </row>
    <row r="334" spans="1:6" ht="15">
      <c r="A334" s="4" t="s">
        <v>168</v>
      </c>
      <c r="B334" s="4" t="s">
        <v>183</v>
      </c>
      <c r="C334" s="4">
        <v>83202033</v>
      </c>
      <c r="D334" s="4">
        <v>5914</v>
      </c>
      <c r="E334" s="5">
        <v>7917.800350000002</v>
      </c>
      <c r="F334" s="6">
        <f t="shared" si="4"/>
        <v>0.7469246177696307</v>
      </c>
    </row>
    <row r="335" spans="1:6" ht="15">
      <c r="A335" s="4" t="s">
        <v>168</v>
      </c>
      <c r="B335" s="4" t="s">
        <v>183</v>
      </c>
      <c r="C335" s="4">
        <v>83202034</v>
      </c>
      <c r="D335" s="4">
        <v>5845</v>
      </c>
      <c r="E335" s="5">
        <v>7387.012039999999</v>
      </c>
      <c r="F335" s="6">
        <f t="shared" si="4"/>
        <v>0.7912536176128936</v>
      </c>
    </row>
    <row r="336" spans="1:6" ht="15">
      <c r="A336" s="4" t="s">
        <v>168</v>
      </c>
      <c r="B336" s="4" t="s">
        <v>183</v>
      </c>
      <c r="C336" s="4">
        <v>83202035</v>
      </c>
      <c r="D336" s="4">
        <v>5659</v>
      </c>
      <c r="E336" s="5">
        <v>8803.093409999996</v>
      </c>
      <c r="F336" s="6">
        <f t="shared" si="4"/>
        <v>0.6428422074417137</v>
      </c>
    </row>
    <row r="337" spans="1:6" ht="15">
      <c r="A337" s="4" t="s">
        <v>168</v>
      </c>
      <c r="B337" s="4" t="s">
        <v>183</v>
      </c>
      <c r="C337" s="4">
        <v>83202036</v>
      </c>
      <c r="D337" s="4">
        <v>5202</v>
      </c>
      <c r="E337" s="5">
        <v>7435.255339999998</v>
      </c>
      <c r="F337" s="6">
        <f t="shared" si="4"/>
        <v>0.6996397248140777</v>
      </c>
    </row>
    <row r="338" spans="1:6" ht="15">
      <c r="A338" s="4" t="s">
        <v>168</v>
      </c>
      <c r="B338" s="4" t="s">
        <v>183</v>
      </c>
      <c r="C338" s="4">
        <v>83202037</v>
      </c>
      <c r="D338" s="4">
        <v>6096</v>
      </c>
      <c r="E338" s="5">
        <v>8498.339800000002</v>
      </c>
      <c r="F338" s="6">
        <f aca="true" t="shared" si="5" ref="F338:F403">(D338/E338)</f>
        <v>0.7173165751738945</v>
      </c>
    </row>
    <row r="339" spans="1:6" ht="15">
      <c r="A339" s="4" t="s">
        <v>168</v>
      </c>
      <c r="B339" s="4" t="s">
        <v>183</v>
      </c>
      <c r="C339" s="4">
        <v>83202038</v>
      </c>
      <c r="D339" s="4">
        <v>7317</v>
      </c>
      <c r="E339" s="5">
        <v>14638.930630000003</v>
      </c>
      <c r="F339" s="6">
        <f t="shared" si="5"/>
        <v>0.4998315918653956</v>
      </c>
    </row>
    <row r="340" spans="1:6" ht="15">
      <c r="A340" s="4" t="s">
        <v>168</v>
      </c>
      <c r="B340" s="4" t="s">
        <v>183</v>
      </c>
      <c r="C340" s="4">
        <v>83202039</v>
      </c>
      <c r="D340" s="4">
        <v>6701</v>
      </c>
      <c r="E340" s="5">
        <v>8934.917270000002</v>
      </c>
      <c r="F340" s="6">
        <f t="shared" si="5"/>
        <v>0.7499789642708129</v>
      </c>
    </row>
    <row r="341" spans="1:6" ht="15">
      <c r="A341" s="7" t="s">
        <v>9</v>
      </c>
      <c r="B341" s="7"/>
      <c r="C341" s="7"/>
      <c r="D341" s="8">
        <f>SUM(D302:D340)</f>
        <v>248110</v>
      </c>
      <c r="E341" s="8">
        <f>SUM(E302:E340)</f>
        <v>354361.42681999994</v>
      </c>
      <c r="F341" s="9">
        <f>D341/E341</f>
        <v>0.7001608561815307</v>
      </c>
    </row>
    <row r="342" spans="1:6" ht="15">
      <c r="A342" s="4" t="s">
        <v>168</v>
      </c>
      <c r="B342" s="4" t="s">
        <v>184</v>
      </c>
      <c r="C342" s="4">
        <v>83203001</v>
      </c>
      <c r="D342" s="4">
        <v>2987</v>
      </c>
      <c r="E342" s="5">
        <v>3146.790269999999</v>
      </c>
      <c r="F342" s="6">
        <f t="shared" si="5"/>
        <v>0.9492211884842268</v>
      </c>
    </row>
    <row r="343" spans="1:6" ht="15">
      <c r="A343" s="4" t="s">
        <v>168</v>
      </c>
      <c r="B343" s="4" t="s">
        <v>184</v>
      </c>
      <c r="C343" s="4">
        <v>83203002</v>
      </c>
      <c r="D343" s="4">
        <v>3487</v>
      </c>
      <c r="E343" s="5">
        <v>4692.089610000001</v>
      </c>
      <c r="F343" s="6">
        <f t="shared" si="5"/>
        <v>0.743165687323691</v>
      </c>
    </row>
    <row r="344" spans="1:6" ht="15">
      <c r="A344" s="4" t="s">
        <v>168</v>
      </c>
      <c r="B344" s="4" t="s">
        <v>184</v>
      </c>
      <c r="C344" s="4">
        <v>83203003</v>
      </c>
      <c r="D344" s="4">
        <v>3790</v>
      </c>
      <c r="E344" s="5">
        <v>6759.600069999999</v>
      </c>
      <c r="F344" s="6">
        <f t="shared" si="5"/>
        <v>0.560684058339564</v>
      </c>
    </row>
    <row r="345" spans="1:6" ht="15">
      <c r="A345" s="4" t="s">
        <v>168</v>
      </c>
      <c r="B345" s="4" t="s">
        <v>184</v>
      </c>
      <c r="C345" s="4">
        <v>83203004</v>
      </c>
      <c r="D345" s="4">
        <v>3166</v>
      </c>
      <c r="E345" s="5">
        <v>4466.022870000001</v>
      </c>
      <c r="F345" s="6">
        <f t="shared" si="5"/>
        <v>0.7089081476199426</v>
      </c>
    </row>
    <row r="346" spans="1:6" ht="15">
      <c r="A346" s="4" t="s">
        <v>168</v>
      </c>
      <c r="B346" s="4" t="s">
        <v>184</v>
      </c>
      <c r="C346" s="4">
        <v>83203005</v>
      </c>
      <c r="D346" s="4">
        <v>3381</v>
      </c>
      <c r="E346" s="5">
        <v>3645.0958900000005</v>
      </c>
      <c r="F346" s="6">
        <f t="shared" si="5"/>
        <v>0.9275476152151376</v>
      </c>
    </row>
    <row r="347" spans="1:6" ht="15">
      <c r="A347" s="4" t="s">
        <v>168</v>
      </c>
      <c r="B347" s="4" t="s">
        <v>184</v>
      </c>
      <c r="C347" s="4">
        <v>83203006</v>
      </c>
      <c r="D347" s="4">
        <v>3142</v>
      </c>
      <c r="E347" s="5">
        <v>3666.3972700000018</v>
      </c>
      <c r="F347" s="6">
        <f t="shared" si="5"/>
        <v>0.8569720542040439</v>
      </c>
    </row>
    <row r="348" spans="1:6" ht="15">
      <c r="A348" s="4" t="s">
        <v>168</v>
      </c>
      <c r="B348" s="4" t="s">
        <v>184</v>
      </c>
      <c r="C348" s="4">
        <v>83203007</v>
      </c>
      <c r="D348" s="4">
        <v>2273</v>
      </c>
      <c r="E348" s="5">
        <v>2287.3422100000007</v>
      </c>
      <c r="F348" s="6">
        <f t="shared" si="5"/>
        <v>0.993729748903641</v>
      </c>
    </row>
    <row r="349" spans="1:6" ht="15">
      <c r="A349" s="4" t="s">
        <v>168</v>
      </c>
      <c r="B349" s="4" t="s">
        <v>184</v>
      </c>
      <c r="C349" s="4">
        <v>83203008</v>
      </c>
      <c r="D349" s="4">
        <v>2546</v>
      </c>
      <c r="E349" s="5">
        <v>5560.079610000002</v>
      </c>
      <c r="F349" s="6">
        <f t="shared" si="5"/>
        <v>0.45790711259258376</v>
      </c>
    </row>
    <row r="350" spans="1:6" ht="15">
      <c r="A350" s="4" t="s">
        <v>168</v>
      </c>
      <c r="B350" s="4" t="s">
        <v>184</v>
      </c>
      <c r="C350" s="4">
        <v>83203009</v>
      </c>
      <c r="D350" s="4">
        <v>3732</v>
      </c>
      <c r="E350" s="5">
        <v>4541.204439999996</v>
      </c>
      <c r="F350" s="6">
        <f t="shared" si="5"/>
        <v>0.8218084099292396</v>
      </c>
    </row>
    <row r="351" spans="1:6" ht="15">
      <c r="A351" s="7" t="s">
        <v>9</v>
      </c>
      <c r="B351" s="7"/>
      <c r="C351" s="7"/>
      <c r="D351" s="8">
        <f>SUM(D342:D350)</f>
        <v>28504</v>
      </c>
      <c r="E351" s="8">
        <f>SUM(E342:E350)</f>
        <v>38764.62224</v>
      </c>
      <c r="F351" s="9">
        <f>D351/E351</f>
        <v>0.7353096290614078</v>
      </c>
    </row>
    <row r="352" spans="1:6" ht="15">
      <c r="A352" s="4" t="s">
        <v>168</v>
      </c>
      <c r="B352" s="4" t="s">
        <v>185</v>
      </c>
      <c r="C352" s="4">
        <v>83204001</v>
      </c>
      <c r="D352" s="4">
        <v>4724</v>
      </c>
      <c r="E352" s="5">
        <v>7410.534660000002</v>
      </c>
      <c r="F352" s="6">
        <f t="shared" si="5"/>
        <v>0.6374708731205095</v>
      </c>
    </row>
    <row r="353" spans="1:6" ht="15">
      <c r="A353" s="4" t="s">
        <v>168</v>
      </c>
      <c r="B353" s="4" t="s">
        <v>185</v>
      </c>
      <c r="C353" s="4">
        <v>83204002</v>
      </c>
      <c r="D353" s="4">
        <v>4732</v>
      </c>
      <c r="E353" s="5">
        <v>10005.414989999996</v>
      </c>
      <c r="F353" s="6">
        <f t="shared" si="5"/>
        <v>0.4729439013503629</v>
      </c>
    </row>
    <row r="354" spans="1:6" ht="15">
      <c r="A354" s="4" t="s">
        <v>168</v>
      </c>
      <c r="B354" s="4" t="s">
        <v>185</v>
      </c>
      <c r="C354" s="4">
        <v>83204003</v>
      </c>
      <c r="D354" s="4">
        <v>4261</v>
      </c>
      <c r="E354" s="5">
        <v>7656.394800000001</v>
      </c>
      <c r="F354" s="6">
        <f t="shared" si="5"/>
        <v>0.5565282500844914</v>
      </c>
    </row>
    <row r="355" spans="1:6" ht="15">
      <c r="A355" s="4" t="s">
        <v>168</v>
      </c>
      <c r="B355" s="4" t="s">
        <v>185</v>
      </c>
      <c r="C355" s="4">
        <v>83204004</v>
      </c>
      <c r="D355" s="4">
        <v>4299</v>
      </c>
      <c r="E355" s="5">
        <v>4531.639689999997</v>
      </c>
      <c r="F355" s="6">
        <f t="shared" si="5"/>
        <v>0.948663242023993</v>
      </c>
    </row>
    <row r="356" spans="1:6" ht="15">
      <c r="A356" s="4" t="s">
        <v>168</v>
      </c>
      <c r="B356" s="4" t="s">
        <v>185</v>
      </c>
      <c r="C356" s="4">
        <v>83204005</v>
      </c>
      <c r="D356" s="4">
        <v>4195</v>
      </c>
      <c r="E356" s="5">
        <v>6419.041760000006</v>
      </c>
      <c r="F356" s="6">
        <f t="shared" si="5"/>
        <v>0.6535243353830426</v>
      </c>
    </row>
    <row r="357" spans="1:6" ht="15">
      <c r="A357" s="4" t="s">
        <v>168</v>
      </c>
      <c r="B357" s="4" t="s">
        <v>185</v>
      </c>
      <c r="C357" s="4">
        <v>83204006</v>
      </c>
      <c r="D357" s="4">
        <v>4963</v>
      </c>
      <c r="E357" s="5">
        <v>7013.417700000001</v>
      </c>
      <c r="F357" s="6">
        <f t="shared" si="5"/>
        <v>0.7076435786791937</v>
      </c>
    </row>
    <row r="358" spans="1:6" ht="15">
      <c r="A358" s="4" t="s">
        <v>168</v>
      </c>
      <c r="B358" s="4" t="s">
        <v>185</v>
      </c>
      <c r="C358" s="4">
        <v>83204007</v>
      </c>
      <c r="D358" s="4">
        <v>4291</v>
      </c>
      <c r="E358" s="5">
        <v>7010.763639999999</v>
      </c>
      <c r="F358" s="6">
        <f t="shared" si="5"/>
        <v>0.6120588598248622</v>
      </c>
    </row>
    <row r="359" spans="1:6" ht="15">
      <c r="A359" s="4" t="s">
        <v>168</v>
      </c>
      <c r="B359" s="4" t="s">
        <v>185</v>
      </c>
      <c r="C359" s="4">
        <v>83204008</v>
      </c>
      <c r="D359" s="4">
        <v>4735</v>
      </c>
      <c r="E359" s="5">
        <v>7212.600979999999</v>
      </c>
      <c r="F359" s="6">
        <f t="shared" si="5"/>
        <v>0.656489942134578</v>
      </c>
    </row>
    <row r="360" spans="1:6" ht="15">
      <c r="A360" s="4" t="s">
        <v>168</v>
      </c>
      <c r="B360" s="4" t="s">
        <v>185</v>
      </c>
      <c r="C360" s="4">
        <v>83204009</v>
      </c>
      <c r="D360" s="4">
        <v>4883</v>
      </c>
      <c r="E360" s="5">
        <v>7051.2750399999995</v>
      </c>
      <c r="F360" s="6">
        <f t="shared" si="5"/>
        <v>0.6924988703886951</v>
      </c>
    </row>
    <row r="361" spans="1:6" ht="15">
      <c r="A361" s="4" t="s">
        <v>168</v>
      </c>
      <c r="B361" s="4" t="s">
        <v>185</v>
      </c>
      <c r="C361" s="4">
        <v>83204010</v>
      </c>
      <c r="D361" s="4">
        <v>4585</v>
      </c>
      <c r="E361" s="5">
        <v>6675.656279999999</v>
      </c>
      <c r="F361" s="6">
        <f t="shared" si="5"/>
        <v>0.686823857863455</v>
      </c>
    </row>
    <row r="362" spans="1:6" ht="15">
      <c r="A362" s="4" t="s">
        <v>168</v>
      </c>
      <c r="B362" s="4" t="s">
        <v>185</v>
      </c>
      <c r="C362" s="4">
        <v>83204011</v>
      </c>
      <c r="D362" s="4">
        <v>4675</v>
      </c>
      <c r="E362" s="5">
        <v>6472.9459099999995</v>
      </c>
      <c r="F362" s="6">
        <f t="shared" si="5"/>
        <v>0.7222368400727144</v>
      </c>
    </row>
    <row r="363" spans="1:6" ht="15">
      <c r="A363" s="4" t="s">
        <v>168</v>
      </c>
      <c r="B363" s="4" t="s">
        <v>185</v>
      </c>
      <c r="C363" s="4">
        <v>83204012</v>
      </c>
      <c r="D363" s="4">
        <v>4593</v>
      </c>
      <c r="E363" s="5">
        <v>5352.708</v>
      </c>
      <c r="F363" s="6">
        <f t="shared" si="5"/>
        <v>0.8580703449543671</v>
      </c>
    </row>
    <row r="364" spans="1:6" ht="15">
      <c r="A364" s="4" t="s">
        <v>168</v>
      </c>
      <c r="B364" s="4" t="s">
        <v>185</v>
      </c>
      <c r="C364" s="4">
        <v>83204013</v>
      </c>
      <c r="D364" s="4">
        <v>4341</v>
      </c>
      <c r="E364" s="5">
        <v>5106.346020000003</v>
      </c>
      <c r="F364" s="6">
        <f t="shared" si="5"/>
        <v>0.8501186529462799</v>
      </c>
    </row>
    <row r="365" spans="1:6" ht="15">
      <c r="A365" s="4" t="s">
        <v>168</v>
      </c>
      <c r="B365" s="4" t="s">
        <v>185</v>
      </c>
      <c r="C365" s="4">
        <v>83204014</v>
      </c>
      <c r="D365" s="4">
        <v>4507</v>
      </c>
      <c r="E365" s="5">
        <v>5154.101640000003</v>
      </c>
      <c r="F365" s="6">
        <f t="shared" si="5"/>
        <v>0.8744491891704328</v>
      </c>
    </row>
    <row r="366" spans="1:6" ht="15">
      <c r="A366" s="4" t="s">
        <v>168</v>
      </c>
      <c r="B366" s="4" t="s">
        <v>185</v>
      </c>
      <c r="C366" s="4">
        <v>83204015</v>
      </c>
      <c r="D366" s="4">
        <v>4847</v>
      </c>
      <c r="E366" s="5">
        <v>6050.710269999998</v>
      </c>
      <c r="F366" s="6">
        <f t="shared" si="5"/>
        <v>0.8010629799995368</v>
      </c>
    </row>
    <row r="367" spans="1:6" ht="15">
      <c r="A367" s="4" t="s">
        <v>168</v>
      </c>
      <c r="B367" s="4" t="s">
        <v>185</v>
      </c>
      <c r="C367" s="4">
        <v>83204016</v>
      </c>
      <c r="D367" s="4">
        <v>4367</v>
      </c>
      <c r="E367" s="5">
        <v>5113.231419999999</v>
      </c>
      <c r="F367" s="6">
        <f t="shared" si="5"/>
        <v>0.8540587431499435</v>
      </c>
    </row>
    <row r="368" spans="1:6" ht="15">
      <c r="A368" s="4" t="s">
        <v>168</v>
      </c>
      <c r="B368" s="4" t="s">
        <v>185</v>
      </c>
      <c r="C368" s="4">
        <v>83204017</v>
      </c>
      <c r="D368" s="4">
        <v>4758</v>
      </c>
      <c r="E368" s="5">
        <v>3749.0309999999977</v>
      </c>
      <c r="F368" s="6">
        <f t="shared" si="5"/>
        <v>1.2691279426603843</v>
      </c>
    </row>
    <row r="369" spans="1:6" ht="15">
      <c r="A369" s="4" t="s">
        <v>168</v>
      </c>
      <c r="B369" s="4" t="s">
        <v>185</v>
      </c>
      <c r="C369" s="4">
        <v>83204018</v>
      </c>
      <c r="D369" s="4">
        <v>4604</v>
      </c>
      <c r="E369" s="5">
        <v>5423.331610000004</v>
      </c>
      <c r="F369" s="6">
        <f t="shared" si="5"/>
        <v>0.8489246704941941</v>
      </c>
    </row>
    <row r="370" spans="1:6" ht="15">
      <c r="A370" s="4" t="s">
        <v>168</v>
      </c>
      <c r="B370" s="4" t="s">
        <v>185</v>
      </c>
      <c r="C370" s="4">
        <v>83204019</v>
      </c>
      <c r="D370" s="4">
        <v>4643</v>
      </c>
      <c r="E370" s="5">
        <v>4924.884170000004</v>
      </c>
      <c r="F370" s="6">
        <f t="shared" si="5"/>
        <v>0.9427632893952907</v>
      </c>
    </row>
    <row r="371" spans="1:6" ht="15">
      <c r="A371" s="4" t="s">
        <v>168</v>
      </c>
      <c r="B371" s="4" t="s">
        <v>185</v>
      </c>
      <c r="C371" s="4">
        <v>83204020</v>
      </c>
      <c r="D371" s="4">
        <v>4392</v>
      </c>
      <c r="E371" s="5">
        <v>8208.840019999998</v>
      </c>
      <c r="F371" s="6">
        <f t="shared" si="5"/>
        <v>0.5350329631591482</v>
      </c>
    </row>
    <row r="372" spans="1:6" ht="15">
      <c r="A372" s="4" t="s">
        <v>168</v>
      </c>
      <c r="B372" s="4" t="s">
        <v>185</v>
      </c>
      <c r="C372" s="4">
        <v>83204021</v>
      </c>
      <c r="D372" s="4">
        <v>4740</v>
      </c>
      <c r="E372" s="5">
        <v>7368.171390000002</v>
      </c>
      <c r="F372" s="6">
        <f t="shared" si="5"/>
        <v>0.6433075113362691</v>
      </c>
    </row>
    <row r="373" spans="1:6" ht="15">
      <c r="A373" s="4" t="s">
        <v>168</v>
      </c>
      <c r="B373" s="4" t="s">
        <v>185</v>
      </c>
      <c r="C373" s="4">
        <v>83204022</v>
      </c>
      <c r="D373" s="4">
        <v>4662</v>
      </c>
      <c r="E373" s="5">
        <v>6409.5606300000045</v>
      </c>
      <c r="F373" s="6">
        <f t="shared" si="5"/>
        <v>0.7273509479229306</v>
      </c>
    </row>
    <row r="374" spans="1:6" ht="15">
      <c r="A374" s="4" t="s">
        <v>168</v>
      </c>
      <c r="B374" s="4" t="s">
        <v>185</v>
      </c>
      <c r="C374" s="4">
        <v>83204023</v>
      </c>
      <c r="D374" s="4">
        <v>3522</v>
      </c>
      <c r="E374" s="5">
        <v>4188.691609999999</v>
      </c>
      <c r="F374" s="6">
        <f t="shared" si="5"/>
        <v>0.8408353557448935</v>
      </c>
    </row>
    <row r="375" spans="1:6" ht="15">
      <c r="A375" s="4" t="s">
        <v>168</v>
      </c>
      <c r="B375" s="4" t="s">
        <v>185</v>
      </c>
      <c r="C375" s="4">
        <v>83204024</v>
      </c>
      <c r="D375" s="4">
        <v>3986</v>
      </c>
      <c r="E375" s="5">
        <v>6121.129090000001</v>
      </c>
      <c r="F375" s="6">
        <f t="shared" si="5"/>
        <v>0.651187050851757</v>
      </c>
    </row>
    <row r="376" spans="1:6" ht="15">
      <c r="A376" s="4" t="s">
        <v>168</v>
      </c>
      <c r="B376" s="4" t="s">
        <v>185</v>
      </c>
      <c r="C376" s="4">
        <v>83204025</v>
      </c>
      <c r="D376" s="4">
        <v>3362</v>
      </c>
      <c r="E376" s="5">
        <v>4628.859839999999</v>
      </c>
      <c r="F376" s="6">
        <f t="shared" si="5"/>
        <v>0.7263127673358113</v>
      </c>
    </row>
    <row r="377" spans="1:6" ht="15">
      <c r="A377" s="4" t="s">
        <v>168</v>
      </c>
      <c r="B377" s="4" t="s">
        <v>185</v>
      </c>
      <c r="C377" s="4">
        <v>83204026</v>
      </c>
      <c r="D377" s="4">
        <v>3183</v>
      </c>
      <c r="E377" s="5">
        <v>3550.8656699999983</v>
      </c>
      <c r="F377" s="6">
        <f t="shared" si="5"/>
        <v>0.8964011302629765</v>
      </c>
    </row>
    <row r="378" spans="1:6" ht="15">
      <c r="A378" s="4" t="s">
        <v>168</v>
      </c>
      <c r="B378" s="4" t="s">
        <v>185</v>
      </c>
      <c r="C378" s="4">
        <v>83204027</v>
      </c>
      <c r="D378" s="4">
        <v>4122</v>
      </c>
      <c r="E378" s="5">
        <v>5731.245760000002</v>
      </c>
      <c r="F378" s="6">
        <f t="shared" si="5"/>
        <v>0.7192153630487482</v>
      </c>
    </row>
    <row r="379" spans="1:6" ht="15">
      <c r="A379" s="4" t="s">
        <v>168</v>
      </c>
      <c r="B379" s="4" t="s">
        <v>185</v>
      </c>
      <c r="C379" s="4">
        <v>83204028</v>
      </c>
      <c r="D379" s="4">
        <v>3788</v>
      </c>
      <c r="E379" s="5">
        <v>3586.217929999997</v>
      </c>
      <c r="F379" s="6">
        <f t="shared" si="5"/>
        <v>1.0562659810247514</v>
      </c>
    </row>
    <row r="380" spans="1:6" ht="15">
      <c r="A380" s="4" t="s">
        <v>168</v>
      </c>
      <c r="B380" s="4" t="s">
        <v>185</v>
      </c>
      <c r="C380" s="4">
        <v>83204029</v>
      </c>
      <c r="D380" s="4">
        <v>4872</v>
      </c>
      <c r="E380" s="5">
        <v>5698.108780000004</v>
      </c>
      <c r="F380" s="6">
        <f t="shared" si="5"/>
        <v>0.8550205319176087</v>
      </c>
    </row>
    <row r="381" spans="1:6" ht="15">
      <c r="A381" s="4" t="s">
        <v>168</v>
      </c>
      <c r="B381" s="4" t="s">
        <v>185</v>
      </c>
      <c r="C381" s="4">
        <v>83204030</v>
      </c>
      <c r="D381" s="4">
        <v>4820</v>
      </c>
      <c r="E381" s="5">
        <v>7659.3099299999985</v>
      </c>
      <c r="F381" s="6">
        <f t="shared" si="5"/>
        <v>0.6292995118425768</v>
      </c>
    </row>
    <row r="382" spans="1:6" ht="15">
      <c r="A382" s="4" t="s">
        <v>168</v>
      </c>
      <c r="B382" s="4" t="s">
        <v>185</v>
      </c>
      <c r="C382" s="4">
        <v>83204031</v>
      </c>
      <c r="D382" s="4">
        <v>3596</v>
      </c>
      <c r="E382" s="5">
        <v>4015.7363699999983</v>
      </c>
      <c r="F382" s="6">
        <f t="shared" si="5"/>
        <v>0.8954771102167749</v>
      </c>
    </row>
    <row r="383" spans="1:6" ht="15">
      <c r="A383" s="4" t="s">
        <v>168</v>
      </c>
      <c r="B383" s="4" t="s">
        <v>185</v>
      </c>
      <c r="C383" s="4">
        <v>83204032</v>
      </c>
      <c r="D383" s="4">
        <v>3943</v>
      </c>
      <c r="E383" s="5">
        <v>5275.7932599999995</v>
      </c>
      <c r="F383" s="6">
        <f t="shared" si="5"/>
        <v>0.7473757605126476</v>
      </c>
    </row>
    <row r="384" spans="1:6" ht="15">
      <c r="A384" s="4" t="s">
        <v>168</v>
      </c>
      <c r="B384" s="4" t="s">
        <v>185</v>
      </c>
      <c r="C384" s="4">
        <v>83204033</v>
      </c>
      <c r="D384" s="4">
        <v>4223</v>
      </c>
      <c r="E384" s="5">
        <v>6574.57171</v>
      </c>
      <c r="F384" s="6">
        <f t="shared" si="5"/>
        <v>0.6423232092178366</v>
      </c>
    </row>
    <row r="385" spans="1:6" ht="15">
      <c r="A385" s="7" t="s">
        <v>9</v>
      </c>
      <c r="B385" s="7"/>
      <c r="C385" s="7"/>
      <c r="D385" s="8">
        <f>SUM(D352:D384)</f>
        <v>144214</v>
      </c>
      <c r="E385" s="8">
        <f>SUM(E352:E384)</f>
        <v>197351.13156999997</v>
      </c>
      <c r="F385" s="9">
        <f>D385/E385</f>
        <v>0.7307482802491438</v>
      </c>
    </row>
    <row r="386" spans="1:6" ht="15">
      <c r="A386" s="4" t="s">
        <v>168</v>
      </c>
      <c r="B386" s="4" t="s">
        <v>186</v>
      </c>
      <c r="C386" s="4">
        <v>83205001</v>
      </c>
      <c r="D386" s="4">
        <v>6902</v>
      </c>
      <c r="E386" s="5">
        <v>11503.894250000007</v>
      </c>
      <c r="F386" s="6">
        <f t="shared" si="5"/>
        <v>0.599970744689347</v>
      </c>
    </row>
    <row r="387" spans="1:6" ht="15">
      <c r="A387" s="4" t="s">
        <v>168</v>
      </c>
      <c r="B387" s="4" t="s">
        <v>186</v>
      </c>
      <c r="C387" s="4">
        <v>83205002</v>
      </c>
      <c r="D387" s="4">
        <v>5086</v>
      </c>
      <c r="E387" s="5">
        <v>6182.960559999997</v>
      </c>
      <c r="F387" s="6">
        <f t="shared" si="5"/>
        <v>0.8225832836300677</v>
      </c>
    </row>
    <row r="388" spans="1:6" ht="15">
      <c r="A388" s="4" t="s">
        <v>168</v>
      </c>
      <c r="B388" s="4" t="s">
        <v>186</v>
      </c>
      <c r="C388" s="4">
        <v>83205003</v>
      </c>
      <c r="D388" s="4">
        <v>6460</v>
      </c>
      <c r="E388" s="5">
        <v>8645.387860000003</v>
      </c>
      <c r="F388" s="6">
        <f t="shared" si="5"/>
        <v>0.7472192230829535</v>
      </c>
    </row>
    <row r="389" spans="1:6" ht="15">
      <c r="A389" s="4" t="s">
        <v>168</v>
      </c>
      <c r="B389" s="4" t="s">
        <v>186</v>
      </c>
      <c r="C389" s="4">
        <v>83205004</v>
      </c>
      <c r="D389" s="4">
        <v>6366</v>
      </c>
      <c r="E389" s="5">
        <v>6526.108460000001</v>
      </c>
      <c r="F389" s="6">
        <f t="shared" si="5"/>
        <v>0.9754664727101392</v>
      </c>
    </row>
    <row r="390" spans="1:6" ht="15">
      <c r="A390" s="4" t="s">
        <v>168</v>
      </c>
      <c r="B390" s="4" t="s">
        <v>186</v>
      </c>
      <c r="C390" s="4">
        <v>83205005</v>
      </c>
      <c r="D390" s="4">
        <v>5366</v>
      </c>
      <c r="E390" s="5">
        <v>5905.260759999999</v>
      </c>
      <c r="F390" s="6">
        <f t="shared" si="5"/>
        <v>0.9086812958958989</v>
      </c>
    </row>
    <row r="391" spans="1:6" ht="15">
      <c r="A391" s="4" t="s">
        <v>168</v>
      </c>
      <c r="B391" s="4" t="s">
        <v>186</v>
      </c>
      <c r="C391" s="4">
        <v>83205006</v>
      </c>
      <c r="D391" s="4">
        <v>6142</v>
      </c>
      <c r="E391" s="5">
        <v>10504.713690000004</v>
      </c>
      <c r="F391" s="6">
        <f t="shared" si="5"/>
        <v>0.5846899002917991</v>
      </c>
    </row>
    <row r="392" spans="1:6" ht="15">
      <c r="A392" s="4" t="s">
        <v>168</v>
      </c>
      <c r="B392" s="4" t="s">
        <v>186</v>
      </c>
      <c r="C392" s="4">
        <v>83205007</v>
      </c>
      <c r="D392" s="4">
        <v>5257</v>
      </c>
      <c r="E392" s="5">
        <v>8578.791850000005</v>
      </c>
      <c r="F392" s="6">
        <f t="shared" si="5"/>
        <v>0.6127902497133086</v>
      </c>
    </row>
    <row r="393" spans="1:6" ht="15">
      <c r="A393" s="4" t="s">
        <v>168</v>
      </c>
      <c r="B393" s="4" t="s">
        <v>186</v>
      </c>
      <c r="C393" s="4">
        <v>83205008</v>
      </c>
      <c r="D393" s="4">
        <v>5047</v>
      </c>
      <c r="E393" s="5">
        <v>7373.627660000001</v>
      </c>
      <c r="F393" s="6">
        <f t="shared" si="5"/>
        <v>0.6844663485489854</v>
      </c>
    </row>
    <row r="394" spans="1:6" ht="15">
      <c r="A394" s="4" t="s">
        <v>168</v>
      </c>
      <c r="B394" s="4" t="s">
        <v>186</v>
      </c>
      <c r="C394" s="4">
        <v>83205009</v>
      </c>
      <c r="D394" s="4">
        <v>5924</v>
      </c>
      <c r="E394" s="5">
        <v>10815.988409999994</v>
      </c>
      <c r="F394" s="6">
        <f t="shared" si="5"/>
        <v>0.5477076874937223</v>
      </c>
    </row>
    <row r="395" spans="1:6" ht="15">
      <c r="A395" s="4" t="s">
        <v>168</v>
      </c>
      <c r="B395" s="4" t="s">
        <v>186</v>
      </c>
      <c r="C395" s="4">
        <v>83205010</v>
      </c>
      <c r="D395" s="4">
        <v>5863</v>
      </c>
      <c r="E395" s="5">
        <v>7680.184529999999</v>
      </c>
      <c r="F395" s="6">
        <f t="shared" si="5"/>
        <v>0.7633931160245183</v>
      </c>
    </row>
    <row r="396" spans="1:6" ht="15">
      <c r="A396" s="4" t="s">
        <v>168</v>
      </c>
      <c r="B396" s="4" t="s">
        <v>186</v>
      </c>
      <c r="C396" s="4">
        <v>83205011</v>
      </c>
      <c r="D396" s="4">
        <v>6039</v>
      </c>
      <c r="E396" s="5">
        <v>7708.5481100000015</v>
      </c>
      <c r="F396" s="6">
        <f t="shared" si="5"/>
        <v>0.7834160095810829</v>
      </c>
    </row>
    <row r="397" spans="1:6" ht="15">
      <c r="A397" s="4" t="s">
        <v>168</v>
      </c>
      <c r="B397" s="4" t="s">
        <v>186</v>
      </c>
      <c r="C397" s="4">
        <v>83205012</v>
      </c>
      <c r="D397" s="4">
        <v>5400</v>
      </c>
      <c r="E397" s="5">
        <v>6643.029290000001</v>
      </c>
      <c r="F397" s="6">
        <f t="shared" si="5"/>
        <v>0.8128821602711914</v>
      </c>
    </row>
    <row r="398" spans="1:6" ht="15">
      <c r="A398" s="4" t="s">
        <v>168</v>
      </c>
      <c r="B398" s="4" t="s">
        <v>186</v>
      </c>
      <c r="C398" s="4">
        <v>83205013</v>
      </c>
      <c r="D398" s="4">
        <v>5924</v>
      </c>
      <c r="E398" s="5">
        <v>6603.161049999998</v>
      </c>
      <c r="F398" s="6">
        <f t="shared" si="5"/>
        <v>0.8971460721831103</v>
      </c>
    </row>
    <row r="399" spans="1:6" ht="15">
      <c r="A399" s="4" t="s">
        <v>168</v>
      </c>
      <c r="B399" s="4" t="s">
        <v>186</v>
      </c>
      <c r="C399" s="4">
        <v>83205014</v>
      </c>
      <c r="D399" s="4">
        <v>6272</v>
      </c>
      <c r="E399" s="5">
        <v>7228.619379999998</v>
      </c>
      <c r="F399" s="6">
        <f t="shared" si="5"/>
        <v>0.8676622284683083</v>
      </c>
    </row>
    <row r="400" spans="1:6" ht="15">
      <c r="A400" s="4" t="s">
        <v>168</v>
      </c>
      <c r="B400" s="4" t="s">
        <v>186</v>
      </c>
      <c r="C400" s="4">
        <v>83205015</v>
      </c>
      <c r="D400" s="4">
        <v>6902</v>
      </c>
      <c r="E400" s="5">
        <v>8968.84586999999</v>
      </c>
      <c r="F400" s="6">
        <f t="shared" si="5"/>
        <v>0.7695527496003237</v>
      </c>
    </row>
    <row r="401" spans="1:6" ht="15">
      <c r="A401" s="4" t="s">
        <v>168</v>
      </c>
      <c r="B401" s="4" t="s">
        <v>186</v>
      </c>
      <c r="C401" s="4">
        <v>83205016</v>
      </c>
      <c r="D401" s="4">
        <v>5172</v>
      </c>
      <c r="E401" s="5">
        <v>6431.03509</v>
      </c>
      <c r="F401" s="6">
        <f t="shared" si="5"/>
        <v>0.8042251251345606</v>
      </c>
    </row>
    <row r="402" spans="1:6" ht="15">
      <c r="A402" s="4" t="s">
        <v>168</v>
      </c>
      <c r="B402" s="4" t="s">
        <v>186</v>
      </c>
      <c r="C402" s="4">
        <v>83205017</v>
      </c>
      <c r="D402" s="4">
        <v>6249</v>
      </c>
      <c r="E402" s="5">
        <v>8319.283370000003</v>
      </c>
      <c r="F402" s="6">
        <f t="shared" si="5"/>
        <v>0.7511464295752193</v>
      </c>
    </row>
    <row r="403" spans="1:6" ht="15">
      <c r="A403" s="4" t="s">
        <v>168</v>
      </c>
      <c r="B403" s="4" t="s">
        <v>186</v>
      </c>
      <c r="C403" s="4">
        <v>83205018</v>
      </c>
      <c r="D403" s="4">
        <v>6700</v>
      </c>
      <c r="E403" s="5">
        <v>10715.631800000001</v>
      </c>
      <c r="F403" s="6">
        <f t="shared" si="5"/>
        <v>0.6252547796575093</v>
      </c>
    </row>
    <row r="404" spans="1:6" ht="15">
      <c r="A404" s="4" t="s">
        <v>168</v>
      </c>
      <c r="B404" s="4" t="s">
        <v>186</v>
      </c>
      <c r="C404" s="4">
        <v>83205019</v>
      </c>
      <c r="D404" s="4">
        <v>6060</v>
      </c>
      <c r="E404" s="5">
        <v>9412.179380000001</v>
      </c>
      <c r="F404" s="6">
        <f aca="true" t="shared" si="6" ref="F404:F422">(D404/E404)</f>
        <v>0.6438466326807298</v>
      </c>
    </row>
    <row r="405" spans="1:6" ht="15">
      <c r="A405" s="4" t="s">
        <v>168</v>
      </c>
      <c r="B405" s="4" t="s">
        <v>186</v>
      </c>
      <c r="C405" s="4">
        <v>83205020</v>
      </c>
      <c r="D405" s="4">
        <v>5601</v>
      </c>
      <c r="E405" s="5">
        <v>6634.034100000002</v>
      </c>
      <c r="F405" s="6">
        <f t="shared" si="6"/>
        <v>0.8442826665603058</v>
      </c>
    </row>
    <row r="406" spans="1:6" ht="15">
      <c r="A406" s="4" t="s">
        <v>168</v>
      </c>
      <c r="B406" s="4" t="s">
        <v>186</v>
      </c>
      <c r="C406" s="4">
        <v>83205021</v>
      </c>
      <c r="D406" s="4">
        <v>6007</v>
      </c>
      <c r="E406" s="5">
        <v>7719.557120000001</v>
      </c>
      <c r="F406" s="6">
        <f t="shared" si="6"/>
        <v>0.7781534493004696</v>
      </c>
    </row>
    <row r="407" spans="1:6" ht="15">
      <c r="A407" s="4" t="s">
        <v>168</v>
      </c>
      <c r="B407" s="4" t="s">
        <v>186</v>
      </c>
      <c r="C407" s="4">
        <v>83205022</v>
      </c>
      <c r="D407" s="4">
        <v>6399</v>
      </c>
      <c r="E407" s="5">
        <v>6930.201919999998</v>
      </c>
      <c r="F407" s="6">
        <f t="shared" si="6"/>
        <v>0.9233497196572307</v>
      </c>
    </row>
    <row r="408" spans="1:6" ht="15">
      <c r="A408" s="4" t="s">
        <v>168</v>
      </c>
      <c r="B408" s="4" t="s">
        <v>186</v>
      </c>
      <c r="C408" s="4">
        <v>83205023</v>
      </c>
      <c r="D408" s="4">
        <v>6008</v>
      </c>
      <c r="E408" s="5">
        <v>7642.772149999998</v>
      </c>
      <c r="F408" s="6">
        <f t="shared" si="6"/>
        <v>0.7861021998411927</v>
      </c>
    </row>
    <row r="409" spans="1:6" ht="15">
      <c r="A409" s="4" t="s">
        <v>168</v>
      </c>
      <c r="B409" s="4" t="s">
        <v>186</v>
      </c>
      <c r="C409" s="4">
        <v>83205024</v>
      </c>
      <c r="D409" s="4">
        <v>6044</v>
      </c>
      <c r="E409" s="5">
        <v>8203.342279999999</v>
      </c>
      <c r="F409" s="6">
        <f t="shared" si="6"/>
        <v>0.7367728657056598</v>
      </c>
    </row>
    <row r="410" spans="1:6" ht="15">
      <c r="A410" s="4" t="s">
        <v>168</v>
      </c>
      <c r="B410" s="4" t="s">
        <v>186</v>
      </c>
      <c r="C410" s="4">
        <v>83205025</v>
      </c>
      <c r="D410" s="4">
        <v>5845</v>
      </c>
      <c r="E410" s="5">
        <v>8422.587879999995</v>
      </c>
      <c r="F410" s="6">
        <f t="shared" si="6"/>
        <v>0.6939672323134018</v>
      </c>
    </row>
    <row r="411" spans="1:6" ht="15">
      <c r="A411" s="4" t="s">
        <v>168</v>
      </c>
      <c r="B411" s="4" t="s">
        <v>186</v>
      </c>
      <c r="C411" s="4">
        <v>83205026</v>
      </c>
      <c r="D411" s="4">
        <v>5121</v>
      </c>
      <c r="E411" s="5">
        <v>7022.084269999999</v>
      </c>
      <c r="F411" s="6">
        <f t="shared" si="6"/>
        <v>0.72927065570519</v>
      </c>
    </row>
    <row r="412" spans="1:6" ht="15">
      <c r="A412" s="4" t="s">
        <v>168</v>
      </c>
      <c r="B412" s="4" t="s">
        <v>186</v>
      </c>
      <c r="C412" s="4">
        <v>83205027</v>
      </c>
      <c r="D412" s="4">
        <v>5580</v>
      </c>
      <c r="E412" s="5">
        <v>7316.363149999998</v>
      </c>
      <c r="F412" s="6">
        <f t="shared" si="6"/>
        <v>0.7626740069620521</v>
      </c>
    </row>
    <row r="413" spans="1:6" ht="15">
      <c r="A413" s="4" t="s">
        <v>168</v>
      </c>
      <c r="B413" s="4" t="s">
        <v>186</v>
      </c>
      <c r="C413" s="4">
        <v>83205028</v>
      </c>
      <c r="D413" s="4">
        <v>5286</v>
      </c>
      <c r="E413" s="5">
        <v>5080.792890000001</v>
      </c>
      <c r="F413" s="6">
        <f t="shared" si="6"/>
        <v>1.0403887964817238</v>
      </c>
    </row>
    <row r="414" spans="1:6" ht="15">
      <c r="A414" s="4" t="s">
        <v>168</v>
      </c>
      <c r="B414" s="4" t="s">
        <v>186</v>
      </c>
      <c r="C414" s="4">
        <v>83205029</v>
      </c>
      <c r="D414" s="4">
        <v>5073</v>
      </c>
      <c r="E414" s="5">
        <v>6145.8513200000025</v>
      </c>
      <c r="F414" s="6">
        <f t="shared" si="6"/>
        <v>0.8254348723815202</v>
      </c>
    </row>
    <row r="415" spans="1:6" ht="15">
      <c r="A415" s="4" t="s">
        <v>168</v>
      </c>
      <c r="B415" s="4" t="s">
        <v>186</v>
      </c>
      <c r="C415" s="4">
        <v>83205030</v>
      </c>
      <c r="D415" s="4">
        <v>6459</v>
      </c>
      <c r="E415" s="5">
        <v>8113.966259999997</v>
      </c>
      <c r="F415" s="6">
        <f t="shared" si="6"/>
        <v>0.7960348605146902</v>
      </c>
    </row>
    <row r="416" spans="1:6" ht="15">
      <c r="A416" s="4" t="s">
        <v>168</v>
      </c>
      <c r="B416" s="4" t="s">
        <v>186</v>
      </c>
      <c r="C416" s="4">
        <v>83205031</v>
      </c>
      <c r="D416" s="4">
        <v>6434</v>
      </c>
      <c r="E416" s="5">
        <v>11072.454689999997</v>
      </c>
      <c r="F416" s="6">
        <f t="shared" si="6"/>
        <v>0.581081628250944</v>
      </c>
    </row>
    <row r="417" spans="1:6" ht="15">
      <c r="A417" s="4" t="s">
        <v>168</v>
      </c>
      <c r="B417" s="4" t="s">
        <v>186</v>
      </c>
      <c r="C417" s="4">
        <v>83205032</v>
      </c>
      <c r="D417" s="4">
        <v>6173</v>
      </c>
      <c r="E417" s="5">
        <v>7453.504600000001</v>
      </c>
      <c r="F417" s="6">
        <f t="shared" si="6"/>
        <v>0.8282010049339742</v>
      </c>
    </row>
    <row r="418" spans="1:6" ht="15">
      <c r="A418" s="4" t="s">
        <v>168</v>
      </c>
      <c r="B418" s="4" t="s">
        <v>186</v>
      </c>
      <c r="C418" s="4">
        <v>83205033</v>
      </c>
      <c r="D418" s="4">
        <v>6525</v>
      </c>
      <c r="E418" s="5">
        <v>8812.764679999991</v>
      </c>
      <c r="F418" s="6">
        <f t="shared" si="6"/>
        <v>0.7404032941907631</v>
      </c>
    </row>
    <row r="419" spans="1:6" ht="15">
      <c r="A419" s="4" t="s">
        <v>168</v>
      </c>
      <c r="B419" s="4" t="s">
        <v>186</v>
      </c>
      <c r="C419" s="4">
        <v>83205034</v>
      </c>
      <c r="D419" s="4">
        <v>6530</v>
      </c>
      <c r="E419" s="5">
        <v>10620.198439999995</v>
      </c>
      <c r="F419" s="6">
        <f t="shared" si="6"/>
        <v>0.6148661003739214</v>
      </c>
    </row>
    <row r="420" spans="1:6" ht="15">
      <c r="A420" s="4" t="s">
        <v>168</v>
      </c>
      <c r="B420" s="4" t="s">
        <v>186</v>
      </c>
      <c r="C420" s="4">
        <v>83205035</v>
      </c>
      <c r="D420" s="4">
        <v>5784</v>
      </c>
      <c r="E420" s="5">
        <v>8100.347779999999</v>
      </c>
      <c r="F420" s="6">
        <f t="shared" si="6"/>
        <v>0.7140434160470084</v>
      </c>
    </row>
    <row r="421" spans="1:6" ht="15">
      <c r="A421" s="4" t="s">
        <v>168</v>
      </c>
      <c r="B421" s="4" t="s">
        <v>186</v>
      </c>
      <c r="C421" s="4">
        <v>83205036</v>
      </c>
      <c r="D421" s="4">
        <v>5511</v>
      </c>
      <c r="E421" s="5">
        <v>6947.4939399999985</v>
      </c>
      <c r="F421" s="6">
        <f t="shared" si="6"/>
        <v>0.7932356685150274</v>
      </c>
    </row>
    <row r="422" spans="1:6" ht="15">
      <c r="A422" s="4" t="s">
        <v>168</v>
      </c>
      <c r="B422" s="4" t="s">
        <v>186</v>
      </c>
      <c r="C422" s="4">
        <v>83205037</v>
      </c>
      <c r="D422" s="4">
        <v>5964</v>
      </c>
      <c r="E422" s="5">
        <v>6611.84711</v>
      </c>
      <c r="F422" s="6">
        <f t="shared" si="6"/>
        <v>0.9020172276790593</v>
      </c>
    </row>
    <row r="423" spans="1:6" ht="15">
      <c r="A423" s="7" t="s">
        <v>9</v>
      </c>
      <c r="B423" s="7"/>
      <c r="C423" s="7"/>
      <c r="D423" s="8">
        <f>SUM(D386:D422)</f>
        <v>219475</v>
      </c>
      <c r="E423" s="8">
        <f>SUM(E386:E422)</f>
        <v>294597.41595</v>
      </c>
      <c r="F423" s="9">
        <f>D423/E423</f>
        <v>0.744999745813283</v>
      </c>
    </row>
    <row r="424" spans="1:6" ht="15">
      <c r="A424" s="7" t="s">
        <v>187</v>
      </c>
      <c r="B424" s="7"/>
      <c r="C424" s="7"/>
      <c r="D424" s="8">
        <f>D423+D385+D351+D341+D301+D286+D254+D221+D212+D182+D147+D137+D104+D97+D81+D69+D49+D29</f>
        <v>1678705</v>
      </c>
      <c r="E424" s="8">
        <f>E423+E385+E351+E341+E301+E286+E254+E221+E212+E182+E147+E137+E104+E97+E81+E69+E49+E29</f>
        <v>2389406.2997899996</v>
      </c>
      <c r="F424" s="9">
        <f>D424/E424</f>
        <v>0.7025615526951353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1.140625" style="0" bestFit="1" customWidth="1"/>
    <col min="2" max="2" width="50.140625" style="0" bestFit="1" customWidth="1"/>
    <col min="3" max="3" width="9.00390625" style="0" bestFit="1" customWidth="1"/>
    <col min="4" max="4" width="14.7109375" style="0" customWidth="1"/>
    <col min="5" max="5" width="13.28125" style="0" bestFit="1" customWidth="1"/>
    <col min="6" max="6" width="13.421875" style="0" customWidth="1"/>
  </cols>
  <sheetData>
    <row r="1" spans="1:6" ht="16.5" customHeight="1">
      <c r="A1" s="11" t="s">
        <v>188</v>
      </c>
      <c r="B1" s="11"/>
      <c r="C1" s="11"/>
      <c r="D1" s="11"/>
      <c r="E1" s="11"/>
      <c r="F1" s="11"/>
    </row>
    <row r="3" spans="1:6" ht="28.5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</row>
    <row r="4" spans="1:6" ht="14.25">
      <c r="A4" s="4" t="s">
        <v>189</v>
      </c>
      <c r="B4" s="4" t="s">
        <v>190</v>
      </c>
      <c r="C4" s="4">
        <v>63701001</v>
      </c>
      <c r="D4" s="4">
        <v>3281</v>
      </c>
      <c r="E4" s="5">
        <v>4234.359689999997</v>
      </c>
      <c r="F4" s="6">
        <f aca="true" t="shared" si="0" ref="F4:F67">(D4/E4)</f>
        <v>0.7748515100756598</v>
      </c>
    </row>
    <row r="5" spans="1:6" ht="14.25">
      <c r="A5" s="4" t="s">
        <v>189</v>
      </c>
      <c r="B5" s="4" t="s">
        <v>190</v>
      </c>
      <c r="C5" s="4">
        <v>63701002</v>
      </c>
      <c r="D5" s="4">
        <v>3640</v>
      </c>
      <c r="E5" s="5">
        <v>4461.28267</v>
      </c>
      <c r="F5" s="6">
        <f t="shared" si="0"/>
        <v>0.8159088471298324</v>
      </c>
    </row>
    <row r="6" spans="1:6" ht="14.25">
      <c r="A6" s="4" t="s">
        <v>189</v>
      </c>
      <c r="B6" s="4" t="s">
        <v>190</v>
      </c>
      <c r="C6" s="4">
        <v>63701003</v>
      </c>
      <c r="D6" s="4">
        <v>3683</v>
      </c>
      <c r="E6" s="5">
        <v>4843.508809999997</v>
      </c>
      <c r="F6" s="6">
        <f t="shared" si="0"/>
        <v>0.7603991536870979</v>
      </c>
    </row>
    <row r="7" spans="1:6" ht="14.25">
      <c r="A7" s="4" t="s">
        <v>189</v>
      </c>
      <c r="B7" s="4" t="s">
        <v>190</v>
      </c>
      <c r="C7" s="4">
        <v>63701004</v>
      </c>
      <c r="D7" s="4">
        <v>2863</v>
      </c>
      <c r="E7" s="5">
        <v>3855.7010200000013</v>
      </c>
      <c r="F7" s="6">
        <f t="shared" si="0"/>
        <v>0.7425368266754249</v>
      </c>
    </row>
    <row r="8" spans="1:6" ht="14.25">
      <c r="A8" s="4" t="s">
        <v>189</v>
      </c>
      <c r="B8" s="4" t="s">
        <v>190</v>
      </c>
      <c r="C8" s="4">
        <v>63701005</v>
      </c>
      <c r="D8" s="4">
        <v>3587</v>
      </c>
      <c r="E8" s="5">
        <v>3766.161860000001</v>
      </c>
      <c r="F8" s="6">
        <f t="shared" si="0"/>
        <v>0.9524285289214838</v>
      </c>
    </row>
    <row r="9" spans="1:6" ht="14.25">
      <c r="A9" s="4" t="s">
        <v>189</v>
      </c>
      <c r="B9" s="4" t="s">
        <v>190</v>
      </c>
      <c r="C9" s="4">
        <v>63701006</v>
      </c>
      <c r="D9" s="4">
        <v>2723</v>
      </c>
      <c r="E9" s="5">
        <v>3127.9616300000002</v>
      </c>
      <c r="F9" s="6">
        <f t="shared" si="0"/>
        <v>0.870534975200447</v>
      </c>
    </row>
    <row r="10" spans="1:6" ht="14.25">
      <c r="A10" s="4" t="s">
        <v>189</v>
      </c>
      <c r="B10" s="4" t="s">
        <v>190</v>
      </c>
      <c r="C10" s="4">
        <v>63701007</v>
      </c>
      <c r="D10" s="4">
        <v>2847</v>
      </c>
      <c r="E10" s="5">
        <v>4213.547999999999</v>
      </c>
      <c r="F10" s="6">
        <f t="shared" si="0"/>
        <v>0.6756775999703815</v>
      </c>
    </row>
    <row r="11" spans="1:6" ht="14.25">
      <c r="A11" s="4" t="s">
        <v>189</v>
      </c>
      <c r="B11" s="4" t="s">
        <v>190</v>
      </c>
      <c r="C11" s="4">
        <v>63701008</v>
      </c>
      <c r="D11" s="4">
        <v>3315</v>
      </c>
      <c r="E11" s="5">
        <v>3794.2479400000007</v>
      </c>
      <c r="F11" s="6">
        <f t="shared" si="0"/>
        <v>0.8736909270088448</v>
      </c>
    </row>
    <row r="12" spans="1:6" ht="14.25">
      <c r="A12" s="4" t="s">
        <v>189</v>
      </c>
      <c r="B12" s="4" t="s">
        <v>190</v>
      </c>
      <c r="C12" s="4">
        <v>63701009</v>
      </c>
      <c r="D12" s="4">
        <v>2953</v>
      </c>
      <c r="E12" s="5">
        <v>3097.152310000001</v>
      </c>
      <c r="F12" s="6">
        <f t="shared" si="0"/>
        <v>0.9534564995287556</v>
      </c>
    </row>
    <row r="13" spans="1:6" ht="14.25">
      <c r="A13" s="4" t="s">
        <v>189</v>
      </c>
      <c r="B13" s="4" t="s">
        <v>190</v>
      </c>
      <c r="C13" s="4">
        <v>63701010</v>
      </c>
      <c r="D13" s="4">
        <v>3358</v>
      </c>
      <c r="E13" s="5">
        <v>3856.36393</v>
      </c>
      <c r="F13" s="6">
        <f t="shared" si="0"/>
        <v>0.8707684391187633</v>
      </c>
    </row>
    <row r="14" spans="1:6" ht="14.25">
      <c r="A14" s="4" t="s">
        <v>189</v>
      </c>
      <c r="B14" s="4" t="s">
        <v>190</v>
      </c>
      <c r="C14" s="4">
        <v>63701011</v>
      </c>
      <c r="D14" s="4">
        <v>3479</v>
      </c>
      <c r="E14" s="5">
        <v>4447.748979999999</v>
      </c>
      <c r="F14" s="6">
        <f t="shared" si="0"/>
        <v>0.7821934231549192</v>
      </c>
    </row>
    <row r="15" spans="1:6" ht="14.25">
      <c r="A15" s="4" t="s">
        <v>189</v>
      </c>
      <c r="B15" s="4" t="s">
        <v>190</v>
      </c>
      <c r="C15" s="4">
        <v>63701012</v>
      </c>
      <c r="D15" s="4">
        <v>3157</v>
      </c>
      <c r="E15" s="5">
        <v>5249.080849999999</v>
      </c>
      <c r="F15" s="6">
        <f t="shared" si="0"/>
        <v>0.6014386309176397</v>
      </c>
    </row>
    <row r="16" spans="1:6" ht="14.25">
      <c r="A16" s="4" t="s">
        <v>189</v>
      </c>
      <c r="B16" s="4" t="s">
        <v>190</v>
      </c>
      <c r="C16" s="4">
        <v>63701013</v>
      </c>
      <c r="D16" s="4">
        <v>3263</v>
      </c>
      <c r="E16" s="5">
        <v>6438.96312</v>
      </c>
      <c r="F16" s="6">
        <f t="shared" si="0"/>
        <v>0.506758609917306</v>
      </c>
    </row>
    <row r="17" spans="1:6" ht="14.25">
      <c r="A17" s="4" t="s">
        <v>189</v>
      </c>
      <c r="B17" s="4" t="s">
        <v>190</v>
      </c>
      <c r="C17" s="4">
        <v>63701014</v>
      </c>
      <c r="D17" s="4">
        <v>3870</v>
      </c>
      <c r="E17" s="5">
        <v>4616.587860000001</v>
      </c>
      <c r="F17" s="6">
        <f t="shared" si="0"/>
        <v>0.8382814575091829</v>
      </c>
    </row>
    <row r="18" spans="1:6" ht="14.25">
      <c r="A18" s="4" t="s">
        <v>189</v>
      </c>
      <c r="B18" s="4" t="s">
        <v>190</v>
      </c>
      <c r="C18" s="4">
        <v>63701015</v>
      </c>
      <c r="D18" s="4">
        <v>2893</v>
      </c>
      <c r="E18" s="5">
        <v>2876.9693100000013</v>
      </c>
      <c r="F18" s="6">
        <f t="shared" si="0"/>
        <v>1.0055720754282216</v>
      </c>
    </row>
    <row r="19" spans="1:6" ht="14.25">
      <c r="A19" s="4" t="s">
        <v>189</v>
      </c>
      <c r="B19" s="4" t="s">
        <v>190</v>
      </c>
      <c r="C19" s="4">
        <v>63701016</v>
      </c>
      <c r="D19" s="4">
        <v>3021</v>
      </c>
      <c r="E19" s="5">
        <v>4078.2585700000022</v>
      </c>
      <c r="F19" s="6">
        <f t="shared" si="0"/>
        <v>0.7407573473204271</v>
      </c>
    </row>
    <row r="20" spans="1:6" ht="14.25">
      <c r="A20" s="4" t="s">
        <v>189</v>
      </c>
      <c r="B20" s="4" t="s">
        <v>190</v>
      </c>
      <c r="C20" s="4">
        <v>63701017</v>
      </c>
      <c r="D20" s="4">
        <v>2495</v>
      </c>
      <c r="E20" s="5">
        <v>2917.5696700000008</v>
      </c>
      <c r="F20" s="6">
        <f t="shared" si="0"/>
        <v>0.8551638117351279</v>
      </c>
    </row>
    <row r="21" spans="1:6" ht="14.25">
      <c r="A21" s="4" t="s">
        <v>189</v>
      </c>
      <c r="B21" s="4" t="s">
        <v>190</v>
      </c>
      <c r="C21" s="4">
        <v>63701018</v>
      </c>
      <c r="D21" s="4">
        <v>3544</v>
      </c>
      <c r="E21" s="5">
        <v>3646.77885</v>
      </c>
      <c r="F21" s="6">
        <f t="shared" si="0"/>
        <v>0.9718165388614118</v>
      </c>
    </row>
    <row r="22" spans="1:6" ht="14.25">
      <c r="A22" s="4" t="s">
        <v>189</v>
      </c>
      <c r="B22" s="4" t="s">
        <v>190</v>
      </c>
      <c r="C22" s="4">
        <v>63701019</v>
      </c>
      <c r="D22" s="4">
        <v>2617</v>
      </c>
      <c r="E22" s="5">
        <v>4451.778719999998</v>
      </c>
      <c r="F22" s="6">
        <f t="shared" si="0"/>
        <v>0.5878549147653954</v>
      </c>
    </row>
    <row r="23" spans="1:6" ht="14.25">
      <c r="A23" s="4" t="s">
        <v>189</v>
      </c>
      <c r="B23" s="4" t="s">
        <v>190</v>
      </c>
      <c r="C23" s="4">
        <v>63701020</v>
      </c>
      <c r="D23" s="4">
        <v>3635</v>
      </c>
      <c r="E23" s="5">
        <v>3784.325010000001</v>
      </c>
      <c r="F23" s="6">
        <f t="shared" si="0"/>
        <v>0.9605411771966169</v>
      </c>
    </row>
    <row r="24" spans="1:6" ht="14.25">
      <c r="A24" s="4" t="s">
        <v>189</v>
      </c>
      <c r="B24" s="4" t="s">
        <v>190</v>
      </c>
      <c r="C24" s="4">
        <v>63701021</v>
      </c>
      <c r="D24" s="4">
        <v>3469</v>
      </c>
      <c r="E24" s="5">
        <v>3524.3447699999992</v>
      </c>
      <c r="F24" s="6">
        <f t="shared" si="0"/>
        <v>0.9842964370367207</v>
      </c>
    </row>
    <row r="25" spans="1:6" ht="14.25">
      <c r="A25" s="4" t="s">
        <v>189</v>
      </c>
      <c r="B25" s="4" t="s">
        <v>190</v>
      </c>
      <c r="C25" s="4">
        <v>63701022</v>
      </c>
      <c r="D25" s="4">
        <v>3950</v>
      </c>
      <c r="E25" s="5">
        <v>5480.409450000001</v>
      </c>
      <c r="F25" s="6">
        <f t="shared" si="0"/>
        <v>0.7207490673894812</v>
      </c>
    </row>
    <row r="26" spans="1:6" ht="14.25">
      <c r="A26" s="4" t="s">
        <v>189</v>
      </c>
      <c r="B26" s="4" t="s">
        <v>190</v>
      </c>
      <c r="C26" s="4">
        <v>63701023</v>
      </c>
      <c r="D26" s="4">
        <v>2890</v>
      </c>
      <c r="E26" s="5">
        <v>4038.1780900000017</v>
      </c>
      <c r="F26" s="6">
        <f t="shared" si="0"/>
        <v>0.7156692784690927</v>
      </c>
    </row>
    <row r="27" spans="1:6" ht="14.25">
      <c r="A27" s="4" t="s">
        <v>189</v>
      </c>
      <c r="B27" s="4" t="s">
        <v>190</v>
      </c>
      <c r="C27" s="4">
        <v>63701024</v>
      </c>
      <c r="D27" s="4">
        <v>3716</v>
      </c>
      <c r="E27" s="5">
        <v>3168.6024200000006</v>
      </c>
      <c r="F27" s="6">
        <f t="shared" si="0"/>
        <v>1.1727567890956794</v>
      </c>
    </row>
    <row r="28" spans="1:6" ht="14.25">
      <c r="A28" s="4" t="s">
        <v>189</v>
      </c>
      <c r="B28" s="4" t="s">
        <v>190</v>
      </c>
      <c r="C28" s="4">
        <v>63701025</v>
      </c>
      <c r="D28" s="4">
        <v>3106</v>
      </c>
      <c r="E28" s="5">
        <v>4155.65233</v>
      </c>
      <c r="F28" s="6">
        <f t="shared" si="0"/>
        <v>0.7474157492862258</v>
      </c>
    </row>
    <row r="29" spans="1:6" ht="14.25">
      <c r="A29" s="4" t="s">
        <v>189</v>
      </c>
      <c r="B29" s="4" t="s">
        <v>190</v>
      </c>
      <c r="C29" s="4">
        <v>63701026</v>
      </c>
      <c r="D29" s="4">
        <v>3212</v>
      </c>
      <c r="E29" s="5">
        <v>4535.786139999997</v>
      </c>
      <c r="F29" s="6">
        <f t="shared" si="0"/>
        <v>0.7081462619399428</v>
      </c>
    </row>
    <row r="30" spans="1:6" ht="14.25">
      <c r="A30" s="4" t="s">
        <v>189</v>
      </c>
      <c r="B30" s="4" t="s">
        <v>190</v>
      </c>
      <c r="C30" s="4">
        <v>63701027</v>
      </c>
      <c r="D30" s="4">
        <v>2863</v>
      </c>
      <c r="E30" s="5">
        <v>2939.7732200000014</v>
      </c>
      <c r="F30" s="6">
        <f t="shared" si="0"/>
        <v>0.9738846454285336</v>
      </c>
    </row>
    <row r="31" spans="1:6" ht="14.25">
      <c r="A31" s="4" t="s">
        <v>189</v>
      </c>
      <c r="B31" s="4" t="s">
        <v>190</v>
      </c>
      <c r="C31" s="4">
        <v>63701028</v>
      </c>
      <c r="D31" s="4">
        <v>3740</v>
      </c>
      <c r="E31" s="5">
        <v>5739.694959999995</v>
      </c>
      <c r="F31" s="6">
        <f t="shared" si="0"/>
        <v>0.6516025722732839</v>
      </c>
    </row>
    <row r="32" spans="1:6" ht="14.25">
      <c r="A32" s="7" t="s">
        <v>9</v>
      </c>
      <c r="B32" s="7"/>
      <c r="C32" s="7"/>
      <c r="D32" s="8">
        <f>SUM(D4:D31)</f>
        <v>91170</v>
      </c>
      <c r="E32" s="8">
        <f>SUM(E4:E31)</f>
        <v>115340.79017999998</v>
      </c>
      <c r="F32" s="9">
        <f>D32/E32</f>
        <v>0.7904402237727067</v>
      </c>
    </row>
    <row r="33" spans="1:6" ht="14.25">
      <c r="A33" s="4" t="s">
        <v>189</v>
      </c>
      <c r="B33" s="4" t="s">
        <v>191</v>
      </c>
      <c r="C33" s="4">
        <v>63702001</v>
      </c>
      <c r="D33" s="4">
        <v>4881</v>
      </c>
      <c r="E33" s="5">
        <v>6169.000280000001</v>
      </c>
      <c r="F33" s="6">
        <f t="shared" si="0"/>
        <v>0.7912140992802806</v>
      </c>
    </row>
    <row r="34" spans="1:6" ht="14.25">
      <c r="A34" s="4" t="s">
        <v>189</v>
      </c>
      <c r="B34" s="4" t="s">
        <v>191</v>
      </c>
      <c r="C34" s="4">
        <v>63702002</v>
      </c>
      <c r="D34" s="4">
        <v>4839</v>
      </c>
      <c r="E34" s="5">
        <v>5517.484049999998</v>
      </c>
      <c r="F34" s="6">
        <f t="shared" si="0"/>
        <v>0.8770301746499841</v>
      </c>
    </row>
    <row r="35" spans="1:6" ht="14.25">
      <c r="A35" s="4" t="s">
        <v>189</v>
      </c>
      <c r="B35" s="4" t="s">
        <v>191</v>
      </c>
      <c r="C35" s="4">
        <v>63702003</v>
      </c>
      <c r="D35" s="4">
        <v>4851</v>
      </c>
      <c r="E35" s="5">
        <v>7197.708829999999</v>
      </c>
      <c r="F35" s="6">
        <f t="shared" si="0"/>
        <v>0.6739644676624132</v>
      </c>
    </row>
    <row r="36" spans="1:6" ht="14.25">
      <c r="A36" s="4" t="s">
        <v>189</v>
      </c>
      <c r="B36" s="4" t="s">
        <v>191</v>
      </c>
      <c r="C36" s="4">
        <v>63702004</v>
      </c>
      <c r="D36" s="4">
        <v>4762</v>
      </c>
      <c r="E36" s="5">
        <v>6076.912579999999</v>
      </c>
      <c r="F36" s="6">
        <f t="shared" si="0"/>
        <v>0.783621606746892</v>
      </c>
    </row>
    <row r="37" spans="1:6" ht="14.25">
      <c r="A37" s="4" t="s">
        <v>189</v>
      </c>
      <c r="B37" s="4" t="s">
        <v>191</v>
      </c>
      <c r="C37" s="4">
        <v>63702005</v>
      </c>
      <c r="D37" s="4">
        <v>5263</v>
      </c>
      <c r="E37" s="5">
        <v>7499.18495</v>
      </c>
      <c r="F37" s="6">
        <f t="shared" si="0"/>
        <v>0.7018096013220744</v>
      </c>
    </row>
    <row r="38" spans="1:6" ht="14.25">
      <c r="A38" s="4" t="s">
        <v>189</v>
      </c>
      <c r="B38" s="4" t="s">
        <v>191</v>
      </c>
      <c r="C38" s="4">
        <v>63702006</v>
      </c>
      <c r="D38" s="4">
        <v>4980</v>
      </c>
      <c r="E38" s="5">
        <v>5953.599910000002</v>
      </c>
      <c r="F38" s="6">
        <f t="shared" si="0"/>
        <v>0.8364687038568567</v>
      </c>
    </row>
    <row r="39" spans="1:6" ht="14.25">
      <c r="A39" s="4" t="s">
        <v>189</v>
      </c>
      <c r="B39" s="4" t="s">
        <v>191</v>
      </c>
      <c r="C39" s="4">
        <v>63702007</v>
      </c>
      <c r="D39" s="4">
        <v>5971</v>
      </c>
      <c r="E39" s="5">
        <v>5215.680629999995</v>
      </c>
      <c r="F39" s="6">
        <f t="shared" si="0"/>
        <v>1.1448170284153318</v>
      </c>
    </row>
    <row r="40" spans="1:6" ht="14.25">
      <c r="A40" s="4" t="s">
        <v>189</v>
      </c>
      <c r="B40" s="4" t="s">
        <v>191</v>
      </c>
      <c r="C40" s="4">
        <v>63702008</v>
      </c>
      <c r="D40" s="4">
        <v>4985</v>
      </c>
      <c r="E40" s="5">
        <v>6685.201330000002</v>
      </c>
      <c r="F40" s="6">
        <f t="shared" si="0"/>
        <v>0.7456768695401428</v>
      </c>
    </row>
    <row r="41" spans="1:6" ht="14.25">
      <c r="A41" s="4" t="s">
        <v>189</v>
      </c>
      <c r="B41" s="4" t="s">
        <v>191</v>
      </c>
      <c r="C41" s="4">
        <v>63702009</v>
      </c>
      <c r="D41" s="4">
        <v>6300</v>
      </c>
      <c r="E41" s="5">
        <v>8568.003739999996</v>
      </c>
      <c r="F41" s="6">
        <f t="shared" si="0"/>
        <v>0.7352937966854812</v>
      </c>
    </row>
    <row r="42" spans="1:6" ht="14.25">
      <c r="A42" s="4" t="s">
        <v>189</v>
      </c>
      <c r="B42" s="4" t="s">
        <v>191</v>
      </c>
      <c r="C42" s="4">
        <v>63702010</v>
      </c>
      <c r="D42" s="4">
        <v>6532</v>
      </c>
      <c r="E42" s="5">
        <v>12570.578409999998</v>
      </c>
      <c r="F42" s="6">
        <f t="shared" si="0"/>
        <v>0.5196260495701407</v>
      </c>
    </row>
    <row r="43" spans="1:6" ht="14.25">
      <c r="A43" s="4" t="s">
        <v>189</v>
      </c>
      <c r="B43" s="4" t="s">
        <v>191</v>
      </c>
      <c r="C43" s="4">
        <v>63702011</v>
      </c>
      <c r="D43" s="4">
        <v>5698</v>
      </c>
      <c r="E43" s="5">
        <v>8396.754199999996</v>
      </c>
      <c r="F43" s="6">
        <f t="shared" si="0"/>
        <v>0.6785955458836704</v>
      </c>
    </row>
    <row r="44" spans="1:6" ht="14.25">
      <c r="A44" s="4" t="s">
        <v>189</v>
      </c>
      <c r="B44" s="4" t="s">
        <v>191</v>
      </c>
      <c r="C44" s="4">
        <v>63702012</v>
      </c>
      <c r="D44" s="4">
        <v>5318</v>
      </c>
      <c r="E44" s="5">
        <v>5361.186720000001</v>
      </c>
      <c r="F44" s="6">
        <f t="shared" si="0"/>
        <v>0.9919445596179496</v>
      </c>
    </row>
    <row r="45" spans="1:6" ht="14.25">
      <c r="A45" s="4" t="s">
        <v>189</v>
      </c>
      <c r="B45" s="4" t="s">
        <v>191</v>
      </c>
      <c r="C45" s="4">
        <v>63702013</v>
      </c>
      <c r="D45" s="4">
        <v>4153</v>
      </c>
      <c r="E45" s="5">
        <v>4482.2612700000045</v>
      </c>
      <c r="F45" s="6">
        <f t="shared" si="0"/>
        <v>0.9265412589391505</v>
      </c>
    </row>
    <row r="46" spans="1:6" ht="14.25">
      <c r="A46" s="4" t="s">
        <v>189</v>
      </c>
      <c r="B46" s="4" t="s">
        <v>191</v>
      </c>
      <c r="C46" s="4">
        <v>63702014</v>
      </c>
      <c r="D46" s="4">
        <v>6267</v>
      </c>
      <c r="E46" s="5">
        <v>11393.674759999994</v>
      </c>
      <c r="F46" s="6">
        <f t="shared" si="0"/>
        <v>0.5500420305134287</v>
      </c>
    </row>
    <row r="47" spans="1:6" ht="14.25">
      <c r="A47" s="4" t="s">
        <v>189</v>
      </c>
      <c r="B47" s="4" t="s">
        <v>191</v>
      </c>
      <c r="C47" s="4">
        <v>63702015</v>
      </c>
      <c r="D47" s="4">
        <v>6790</v>
      </c>
      <c r="E47" s="5">
        <v>5934.29586</v>
      </c>
      <c r="F47" s="6">
        <f t="shared" si="0"/>
        <v>1.1441964068168315</v>
      </c>
    </row>
    <row r="48" spans="1:6" ht="14.25">
      <c r="A48" s="4" t="s">
        <v>189</v>
      </c>
      <c r="B48" s="4" t="s">
        <v>191</v>
      </c>
      <c r="C48" s="4">
        <v>63702016</v>
      </c>
      <c r="D48" s="4">
        <v>6055</v>
      </c>
      <c r="E48" s="5">
        <v>8468.664509999997</v>
      </c>
      <c r="F48" s="6">
        <f t="shared" si="0"/>
        <v>0.7149887674556141</v>
      </c>
    </row>
    <row r="49" spans="1:6" ht="14.25">
      <c r="A49" s="4" t="s">
        <v>189</v>
      </c>
      <c r="B49" s="4" t="s">
        <v>191</v>
      </c>
      <c r="C49" s="4">
        <v>63702017</v>
      </c>
      <c r="D49" s="4">
        <v>5589</v>
      </c>
      <c r="E49" s="5">
        <v>7979.743599999998</v>
      </c>
      <c r="F49" s="6">
        <f t="shared" si="0"/>
        <v>0.7003984438798261</v>
      </c>
    </row>
    <row r="50" spans="1:6" ht="15">
      <c r="A50" s="4" t="s">
        <v>189</v>
      </c>
      <c r="B50" s="4" t="s">
        <v>191</v>
      </c>
      <c r="C50" s="4">
        <v>63702018</v>
      </c>
      <c r="D50" s="4">
        <v>5379</v>
      </c>
      <c r="E50" s="5">
        <v>6892.190770000004</v>
      </c>
      <c r="F50" s="6">
        <f t="shared" si="0"/>
        <v>0.7804485075215056</v>
      </c>
    </row>
    <row r="51" spans="1:6" ht="15">
      <c r="A51" s="4" t="s">
        <v>189</v>
      </c>
      <c r="B51" s="4" t="s">
        <v>191</v>
      </c>
      <c r="C51" s="4">
        <v>63702019</v>
      </c>
      <c r="D51" s="4">
        <v>5677</v>
      </c>
      <c r="E51" s="5">
        <v>7495.419759999998</v>
      </c>
      <c r="F51" s="6">
        <f t="shared" si="0"/>
        <v>0.7573958739837142</v>
      </c>
    </row>
    <row r="52" spans="1:6" ht="15">
      <c r="A52" s="4" t="s">
        <v>189</v>
      </c>
      <c r="B52" s="4" t="s">
        <v>191</v>
      </c>
      <c r="C52" s="4">
        <v>63702020</v>
      </c>
      <c r="D52" s="4">
        <v>6471</v>
      </c>
      <c r="E52" s="5">
        <v>7904.209860000004</v>
      </c>
      <c r="F52" s="6">
        <f t="shared" si="0"/>
        <v>0.8186776559093026</v>
      </c>
    </row>
    <row r="53" spans="1:6" ht="15">
      <c r="A53" s="4" t="s">
        <v>189</v>
      </c>
      <c r="B53" s="4" t="s">
        <v>191</v>
      </c>
      <c r="C53" s="4">
        <v>63702021</v>
      </c>
      <c r="D53" s="4">
        <v>6281</v>
      </c>
      <c r="E53" s="5">
        <v>8227.525279999998</v>
      </c>
      <c r="F53" s="6">
        <f t="shared" si="0"/>
        <v>0.7634130295859756</v>
      </c>
    </row>
    <row r="54" spans="1:6" ht="15">
      <c r="A54" s="4" t="s">
        <v>189</v>
      </c>
      <c r="B54" s="4" t="s">
        <v>191</v>
      </c>
      <c r="C54" s="4">
        <v>63702022</v>
      </c>
      <c r="D54" s="4">
        <v>6215</v>
      </c>
      <c r="E54" s="5">
        <v>8981.069700000002</v>
      </c>
      <c r="F54" s="6">
        <f t="shared" si="0"/>
        <v>0.6920111086544622</v>
      </c>
    </row>
    <row r="55" spans="1:6" ht="15">
      <c r="A55" s="4" t="s">
        <v>189</v>
      </c>
      <c r="B55" s="4" t="s">
        <v>191</v>
      </c>
      <c r="C55" s="4">
        <v>63702023</v>
      </c>
      <c r="D55" s="4">
        <v>5190</v>
      </c>
      <c r="E55" s="5">
        <v>3351.0446499999994</v>
      </c>
      <c r="F55" s="6">
        <f t="shared" si="0"/>
        <v>1.5487707691391104</v>
      </c>
    </row>
    <row r="56" spans="1:6" ht="15">
      <c r="A56" s="4" t="s">
        <v>189</v>
      </c>
      <c r="B56" s="4" t="s">
        <v>191</v>
      </c>
      <c r="C56" s="4">
        <v>63702024</v>
      </c>
      <c r="D56" s="4">
        <v>5578</v>
      </c>
      <c r="E56" s="5">
        <v>8509.943359999997</v>
      </c>
      <c r="F56" s="6">
        <f t="shared" si="0"/>
        <v>0.6554685224132916</v>
      </c>
    </row>
    <row r="57" spans="1:6" ht="15">
      <c r="A57" s="4" t="s">
        <v>189</v>
      </c>
      <c r="B57" s="4" t="s">
        <v>191</v>
      </c>
      <c r="C57" s="4">
        <v>63702025</v>
      </c>
      <c r="D57" s="4">
        <v>5212</v>
      </c>
      <c r="E57" s="5">
        <v>20738.585080000008</v>
      </c>
      <c r="F57" s="6">
        <f t="shared" si="0"/>
        <v>0.2513189776397223</v>
      </c>
    </row>
    <row r="58" spans="1:6" ht="15">
      <c r="A58" s="4" t="s">
        <v>189</v>
      </c>
      <c r="B58" s="4" t="s">
        <v>191</v>
      </c>
      <c r="C58" s="4">
        <v>63702026</v>
      </c>
      <c r="D58" s="4">
        <v>4665</v>
      </c>
      <c r="E58" s="5">
        <v>11544.987419999994</v>
      </c>
      <c r="F58" s="6">
        <f t="shared" si="0"/>
        <v>0.4040714667145131</v>
      </c>
    </row>
    <row r="59" spans="1:6" ht="15">
      <c r="A59" s="4" t="s">
        <v>189</v>
      </c>
      <c r="B59" s="4" t="s">
        <v>191</v>
      </c>
      <c r="C59" s="4">
        <v>63702027</v>
      </c>
      <c r="D59" s="4">
        <v>5948</v>
      </c>
      <c r="E59" s="5">
        <v>10341.474279999995</v>
      </c>
      <c r="F59" s="6">
        <f t="shared" si="0"/>
        <v>0.5751597730609066</v>
      </c>
    </row>
    <row r="60" spans="1:6" ht="15">
      <c r="A60" s="4" t="s">
        <v>189</v>
      </c>
      <c r="B60" s="4" t="s">
        <v>191</v>
      </c>
      <c r="C60" s="4">
        <v>63702028</v>
      </c>
      <c r="D60" s="4">
        <v>5684</v>
      </c>
      <c r="E60" s="5">
        <v>7184.692099999999</v>
      </c>
      <c r="F60" s="6">
        <f t="shared" si="0"/>
        <v>0.7911264562054093</v>
      </c>
    </row>
    <row r="61" spans="1:6" ht="15">
      <c r="A61" s="4" t="s">
        <v>189</v>
      </c>
      <c r="B61" s="4" t="s">
        <v>191</v>
      </c>
      <c r="C61" s="4">
        <v>63702029</v>
      </c>
      <c r="D61" s="4">
        <v>5614</v>
      </c>
      <c r="E61" s="5">
        <v>12236.583189999996</v>
      </c>
      <c r="F61" s="6">
        <f t="shared" si="0"/>
        <v>0.4587882019702922</v>
      </c>
    </row>
    <row r="62" spans="1:6" ht="15">
      <c r="A62" s="4" t="s">
        <v>189</v>
      </c>
      <c r="B62" s="4" t="s">
        <v>191</v>
      </c>
      <c r="C62" s="4">
        <v>63702030</v>
      </c>
      <c r="D62" s="4">
        <v>5767</v>
      </c>
      <c r="E62" s="5">
        <v>10950.31185</v>
      </c>
      <c r="F62" s="6">
        <f t="shared" si="0"/>
        <v>0.5266516679157407</v>
      </c>
    </row>
    <row r="63" spans="1:6" ht="15">
      <c r="A63" s="4" t="s">
        <v>189</v>
      </c>
      <c r="B63" s="4" t="s">
        <v>191</v>
      </c>
      <c r="C63" s="4">
        <v>63702031</v>
      </c>
      <c r="D63" s="4">
        <v>6071</v>
      </c>
      <c r="E63" s="5">
        <v>4834.205050000001</v>
      </c>
      <c r="F63" s="6">
        <f t="shared" si="0"/>
        <v>1.2558424678324305</v>
      </c>
    </row>
    <row r="64" spans="1:6" ht="15">
      <c r="A64" s="4" t="s">
        <v>189</v>
      </c>
      <c r="B64" s="4" t="s">
        <v>191</v>
      </c>
      <c r="C64" s="4">
        <v>63702032</v>
      </c>
      <c r="D64" s="4">
        <v>5527</v>
      </c>
      <c r="E64" s="5">
        <v>5333.29742</v>
      </c>
      <c r="F64" s="6">
        <f t="shared" si="0"/>
        <v>1.0363194783162872</v>
      </c>
    </row>
    <row r="65" spans="1:6" ht="15">
      <c r="A65" s="4" t="s">
        <v>189</v>
      </c>
      <c r="B65" s="4" t="s">
        <v>191</v>
      </c>
      <c r="C65" s="4">
        <v>63702033</v>
      </c>
      <c r="D65" s="4">
        <v>6065</v>
      </c>
      <c r="E65" s="5">
        <v>8346.60589</v>
      </c>
      <c r="F65" s="6">
        <f t="shared" si="0"/>
        <v>0.726642671276288</v>
      </c>
    </row>
    <row r="66" spans="1:6" ht="15">
      <c r="A66" s="4" t="s">
        <v>189</v>
      </c>
      <c r="B66" s="4" t="s">
        <v>191</v>
      </c>
      <c r="C66" s="4">
        <v>63702034</v>
      </c>
      <c r="D66" s="4">
        <v>5494</v>
      </c>
      <c r="E66" s="5">
        <v>6467.101379999998</v>
      </c>
      <c r="F66" s="6">
        <f t="shared" si="0"/>
        <v>0.8495305202715102</v>
      </c>
    </row>
    <row r="67" spans="1:6" ht="15">
      <c r="A67" s="4" t="s">
        <v>189</v>
      </c>
      <c r="B67" s="4" t="s">
        <v>191</v>
      </c>
      <c r="C67" s="4">
        <v>63702035</v>
      </c>
      <c r="D67" s="4">
        <v>5684</v>
      </c>
      <c r="E67" s="5">
        <v>9527.0279</v>
      </c>
      <c r="F67" s="6">
        <f t="shared" si="0"/>
        <v>0.5966183850474501</v>
      </c>
    </row>
    <row r="68" spans="1:6" ht="15">
      <c r="A68" s="4" t="s">
        <v>189</v>
      </c>
      <c r="B68" s="4" t="s">
        <v>191</v>
      </c>
      <c r="C68" s="4">
        <v>63702036</v>
      </c>
      <c r="D68" s="4">
        <v>6560</v>
      </c>
      <c r="E68" s="5">
        <v>7188.20713</v>
      </c>
      <c r="F68" s="6">
        <f aca="true" t="shared" si="1" ref="F68:F133">(D68/E68)</f>
        <v>0.912605866993151</v>
      </c>
    </row>
    <row r="69" spans="1:6" ht="15">
      <c r="A69" s="7" t="s">
        <v>9</v>
      </c>
      <c r="B69" s="7"/>
      <c r="C69" s="7"/>
      <c r="D69" s="8">
        <f>SUM(D33:D68)</f>
        <v>202316</v>
      </c>
      <c r="E69" s="8">
        <f>SUM(E33:E68)</f>
        <v>289524.41769999993</v>
      </c>
      <c r="F69" s="9">
        <f>D69/E69</f>
        <v>0.6987873479107943</v>
      </c>
    </row>
    <row r="70" spans="1:6" ht="15">
      <c r="A70" s="4" t="s">
        <v>189</v>
      </c>
      <c r="B70" s="4" t="s">
        <v>192</v>
      </c>
      <c r="C70" s="4">
        <v>63703001</v>
      </c>
      <c r="D70" s="4">
        <v>5850</v>
      </c>
      <c r="E70" s="5">
        <v>8905.141849999996</v>
      </c>
      <c r="F70" s="6">
        <f t="shared" si="1"/>
        <v>0.6569238422631081</v>
      </c>
    </row>
    <row r="71" spans="1:6" ht="15">
      <c r="A71" s="4" t="s">
        <v>189</v>
      </c>
      <c r="B71" s="4" t="s">
        <v>192</v>
      </c>
      <c r="C71" s="4">
        <v>63703002</v>
      </c>
      <c r="D71" s="4">
        <v>5869</v>
      </c>
      <c r="E71" s="5">
        <v>10126.075999999992</v>
      </c>
      <c r="F71" s="6">
        <f t="shared" si="1"/>
        <v>0.5795927267383737</v>
      </c>
    </row>
    <row r="72" spans="1:6" ht="15">
      <c r="A72" s="4" t="s">
        <v>189</v>
      </c>
      <c r="B72" s="4" t="s">
        <v>192</v>
      </c>
      <c r="C72" s="4">
        <v>63703003</v>
      </c>
      <c r="D72" s="4">
        <v>5249</v>
      </c>
      <c r="E72" s="5">
        <v>6126.56926</v>
      </c>
      <c r="F72" s="6">
        <f t="shared" si="1"/>
        <v>0.8567600850071839</v>
      </c>
    </row>
    <row r="73" spans="1:6" ht="15">
      <c r="A73" s="4" t="s">
        <v>189</v>
      </c>
      <c r="B73" s="4" t="s">
        <v>192</v>
      </c>
      <c r="C73" s="4">
        <v>63703004</v>
      </c>
      <c r="D73" s="4">
        <v>5652</v>
      </c>
      <c r="E73" s="5">
        <v>9022.110629999997</v>
      </c>
      <c r="F73" s="6">
        <f t="shared" si="1"/>
        <v>0.626460950412886</v>
      </c>
    </row>
    <row r="74" spans="1:6" ht="15">
      <c r="A74" s="4" t="s">
        <v>189</v>
      </c>
      <c r="B74" s="4" t="s">
        <v>192</v>
      </c>
      <c r="C74" s="4">
        <v>63703005</v>
      </c>
      <c r="D74" s="4">
        <v>5225</v>
      </c>
      <c r="E74" s="5">
        <v>6044.148739999998</v>
      </c>
      <c r="F74" s="6">
        <f t="shared" si="1"/>
        <v>0.8644724385124913</v>
      </c>
    </row>
    <row r="75" spans="1:6" ht="15">
      <c r="A75" s="4" t="s">
        <v>189</v>
      </c>
      <c r="B75" s="4" t="s">
        <v>192</v>
      </c>
      <c r="C75" s="4">
        <v>63703006</v>
      </c>
      <c r="D75" s="4">
        <v>5721</v>
      </c>
      <c r="E75" s="5">
        <v>8498.542639999994</v>
      </c>
      <c r="F75" s="6">
        <f t="shared" si="1"/>
        <v>0.6731742420251013</v>
      </c>
    </row>
    <row r="76" spans="1:6" ht="15">
      <c r="A76" s="4" t="s">
        <v>189</v>
      </c>
      <c r="B76" s="4" t="s">
        <v>192</v>
      </c>
      <c r="C76" s="4">
        <v>63703007</v>
      </c>
      <c r="D76" s="4">
        <v>5727</v>
      </c>
      <c r="E76" s="5">
        <v>10459.662109999988</v>
      </c>
      <c r="F76" s="6">
        <f t="shared" si="1"/>
        <v>0.547532027303701</v>
      </c>
    </row>
    <row r="77" spans="1:6" ht="15">
      <c r="A77" s="4" t="s">
        <v>189</v>
      </c>
      <c r="B77" s="4" t="s">
        <v>192</v>
      </c>
      <c r="C77" s="4">
        <v>63703008</v>
      </c>
      <c r="D77" s="4">
        <v>7484</v>
      </c>
      <c r="E77" s="5">
        <v>13317.608969999996</v>
      </c>
      <c r="F77" s="6">
        <f t="shared" si="1"/>
        <v>0.5619627379703732</v>
      </c>
    </row>
    <row r="78" spans="1:6" ht="15">
      <c r="A78" s="4" t="s">
        <v>189</v>
      </c>
      <c r="B78" s="4" t="s">
        <v>192</v>
      </c>
      <c r="C78" s="4">
        <v>63703009</v>
      </c>
      <c r="D78" s="4">
        <v>5443</v>
      </c>
      <c r="E78" s="5">
        <v>5367.472870000003</v>
      </c>
      <c r="F78" s="6">
        <f t="shared" si="1"/>
        <v>1.014071264416097</v>
      </c>
    </row>
    <row r="79" spans="1:6" ht="15">
      <c r="A79" s="4" t="s">
        <v>189</v>
      </c>
      <c r="B79" s="4" t="s">
        <v>192</v>
      </c>
      <c r="C79" s="4">
        <v>63703010</v>
      </c>
      <c r="D79" s="4">
        <v>5704</v>
      </c>
      <c r="E79" s="5">
        <v>12101.363109999995</v>
      </c>
      <c r="F79" s="6">
        <f t="shared" si="1"/>
        <v>0.4713518591377928</v>
      </c>
    </row>
    <row r="80" spans="1:6" ht="15">
      <c r="A80" s="4" t="s">
        <v>189</v>
      </c>
      <c r="B80" s="4" t="s">
        <v>192</v>
      </c>
      <c r="C80" s="4">
        <v>63703011</v>
      </c>
      <c r="D80" s="4">
        <v>6278</v>
      </c>
      <c r="E80" s="5">
        <v>10972.882189999991</v>
      </c>
      <c r="F80" s="6">
        <f t="shared" si="1"/>
        <v>0.5721377384076339</v>
      </c>
    </row>
    <row r="81" spans="1:6" ht="15">
      <c r="A81" s="4" t="s">
        <v>189</v>
      </c>
      <c r="B81" s="4" t="s">
        <v>192</v>
      </c>
      <c r="C81" s="4">
        <v>63703012</v>
      </c>
      <c r="D81" s="4">
        <v>5259</v>
      </c>
      <c r="E81" s="5">
        <v>9601.767339999991</v>
      </c>
      <c r="F81" s="6">
        <f t="shared" si="1"/>
        <v>0.5477116674230939</v>
      </c>
    </row>
    <row r="82" spans="1:6" ht="15">
      <c r="A82" s="4" t="s">
        <v>189</v>
      </c>
      <c r="B82" s="4" t="s">
        <v>192</v>
      </c>
      <c r="C82" s="4">
        <v>63703013</v>
      </c>
      <c r="D82" s="4">
        <v>6651</v>
      </c>
      <c r="E82" s="5">
        <v>4841.63857</v>
      </c>
      <c r="F82" s="6">
        <f t="shared" si="1"/>
        <v>1.3737084881162454</v>
      </c>
    </row>
    <row r="83" spans="1:6" ht="15">
      <c r="A83" s="4" t="s">
        <v>189</v>
      </c>
      <c r="B83" s="4" t="s">
        <v>192</v>
      </c>
      <c r="C83" s="4">
        <v>63703014</v>
      </c>
      <c r="D83" s="4">
        <v>6821</v>
      </c>
      <c r="E83" s="5">
        <v>6703.939589999997</v>
      </c>
      <c r="F83" s="6">
        <f t="shared" si="1"/>
        <v>1.017461435686953</v>
      </c>
    </row>
    <row r="84" spans="1:6" ht="15">
      <c r="A84" s="4" t="s">
        <v>189</v>
      </c>
      <c r="B84" s="4" t="s">
        <v>192</v>
      </c>
      <c r="C84" s="4">
        <v>63703015</v>
      </c>
      <c r="D84" s="4">
        <v>6711</v>
      </c>
      <c r="E84" s="5">
        <v>8685.035910000004</v>
      </c>
      <c r="F84" s="6">
        <f t="shared" si="1"/>
        <v>0.7727083767463659</v>
      </c>
    </row>
    <row r="85" spans="1:6" ht="15">
      <c r="A85" s="4" t="s">
        <v>189</v>
      </c>
      <c r="B85" s="4" t="s">
        <v>192</v>
      </c>
      <c r="C85" s="4">
        <v>63703016</v>
      </c>
      <c r="D85" s="4">
        <v>5527</v>
      </c>
      <c r="E85" s="5">
        <v>6735.859959999997</v>
      </c>
      <c r="F85" s="6">
        <f t="shared" si="1"/>
        <v>0.8205336857983019</v>
      </c>
    </row>
    <row r="86" spans="1:6" ht="15">
      <c r="A86" s="4" t="s">
        <v>189</v>
      </c>
      <c r="B86" s="4" t="s">
        <v>192</v>
      </c>
      <c r="C86" s="4">
        <v>63703017</v>
      </c>
      <c r="D86" s="4">
        <v>7346</v>
      </c>
      <c r="E86" s="5">
        <v>14045.485630000003</v>
      </c>
      <c r="F86" s="6">
        <f t="shared" si="1"/>
        <v>0.5230150237247438</v>
      </c>
    </row>
    <row r="87" spans="1:6" ht="15">
      <c r="A87" s="4" t="s">
        <v>189</v>
      </c>
      <c r="B87" s="4" t="s">
        <v>192</v>
      </c>
      <c r="C87" s="4">
        <v>63703018</v>
      </c>
      <c r="D87" s="4">
        <v>11022</v>
      </c>
      <c r="E87" s="5">
        <v>14664.240329999993</v>
      </c>
      <c r="F87" s="6">
        <f t="shared" si="1"/>
        <v>0.7516243427524353</v>
      </c>
    </row>
    <row r="88" spans="1:6" ht="15">
      <c r="A88" s="4" t="s">
        <v>189</v>
      </c>
      <c r="B88" s="4" t="s">
        <v>192</v>
      </c>
      <c r="C88" s="4">
        <v>63703019</v>
      </c>
      <c r="D88" s="4">
        <v>8090</v>
      </c>
      <c r="E88" s="5">
        <v>14654.528319999998</v>
      </c>
      <c r="F88" s="6">
        <f t="shared" si="1"/>
        <v>0.5520477918732496</v>
      </c>
    </row>
    <row r="89" spans="1:6" ht="15">
      <c r="A89" s="4" t="s">
        <v>189</v>
      </c>
      <c r="B89" s="4" t="s">
        <v>192</v>
      </c>
      <c r="C89" s="4">
        <v>63703020</v>
      </c>
      <c r="D89" s="4">
        <v>6726</v>
      </c>
      <c r="E89" s="5">
        <v>5420.113440000002</v>
      </c>
      <c r="F89" s="6">
        <f t="shared" si="1"/>
        <v>1.2409334369946319</v>
      </c>
    </row>
    <row r="90" spans="1:6" ht="15">
      <c r="A90" s="4" t="s">
        <v>189</v>
      </c>
      <c r="B90" s="4" t="s">
        <v>192</v>
      </c>
      <c r="C90" s="4">
        <v>63703021</v>
      </c>
      <c r="D90" s="4">
        <v>7173</v>
      </c>
      <c r="E90" s="5">
        <v>11132.795159999994</v>
      </c>
      <c r="F90" s="6">
        <f t="shared" si="1"/>
        <v>0.6443125825015183</v>
      </c>
    </row>
    <row r="91" spans="1:6" ht="15">
      <c r="A91" s="4" t="s">
        <v>189</v>
      </c>
      <c r="B91" s="4" t="s">
        <v>192</v>
      </c>
      <c r="C91" s="4">
        <v>63703022</v>
      </c>
      <c r="D91" s="4">
        <v>6325</v>
      </c>
      <c r="E91" s="5">
        <v>11697.747899999995</v>
      </c>
      <c r="F91" s="6">
        <f t="shared" si="1"/>
        <v>0.5407023688722171</v>
      </c>
    </row>
    <row r="92" spans="1:6" ht="15">
      <c r="A92" s="4" t="s">
        <v>189</v>
      </c>
      <c r="B92" s="4" t="s">
        <v>192</v>
      </c>
      <c r="C92" s="4">
        <v>63703023</v>
      </c>
      <c r="D92" s="4">
        <v>6023</v>
      </c>
      <c r="E92" s="5">
        <v>7649.357039999997</v>
      </c>
      <c r="F92" s="6">
        <f t="shared" si="1"/>
        <v>0.7873864389522602</v>
      </c>
    </row>
    <row r="93" spans="1:6" ht="15">
      <c r="A93" s="4" t="s">
        <v>189</v>
      </c>
      <c r="B93" s="4" t="s">
        <v>192</v>
      </c>
      <c r="C93" s="4">
        <v>63703024</v>
      </c>
      <c r="D93" s="4">
        <v>6004</v>
      </c>
      <c r="E93" s="5">
        <v>12321.044919999997</v>
      </c>
      <c r="F93" s="6">
        <f t="shared" si="1"/>
        <v>0.48729633233087843</v>
      </c>
    </row>
    <row r="94" spans="1:6" ht="15">
      <c r="A94" s="4" t="s">
        <v>189</v>
      </c>
      <c r="B94" s="4" t="s">
        <v>192</v>
      </c>
      <c r="C94" s="4">
        <v>63703025</v>
      </c>
      <c r="D94" s="4">
        <v>5065</v>
      </c>
      <c r="E94" s="5">
        <v>6569.095919999995</v>
      </c>
      <c r="F94" s="6">
        <f t="shared" si="1"/>
        <v>0.7710345626982417</v>
      </c>
    </row>
    <row r="95" spans="1:6" ht="15">
      <c r="A95" s="4" t="s">
        <v>189</v>
      </c>
      <c r="B95" s="4" t="s">
        <v>192</v>
      </c>
      <c r="C95" s="4">
        <v>63703026</v>
      </c>
      <c r="D95" s="4">
        <v>6513</v>
      </c>
      <c r="E95" s="5">
        <v>8869.550929999998</v>
      </c>
      <c r="F95" s="6">
        <f t="shared" si="1"/>
        <v>0.7343100063804472</v>
      </c>
    </row>
    <row r="96" spans="1:6" ht="15">
      <c r="A96" s="4" t="s">
        <v>189</v>
      </c>
      <c r="B96" s="4" t="s">
        <v>192</v>
      </c>
      <c r="C96" s="4">
        <v>63703027</v>
      </c>
      <c r="D96" s="4">
        <v>6192</v>
      </c>
      <c r="E96" s="5">
        <v>8287.723209999996</v>
      </c>
      <c r="F96" s="6">
        <f t="shared" si="1"/>
        <v>0.74712919858722</v>
      </c>
    </row>
    <row r="97" spans="1:6" ht="15">
      <c r="A97" s="4" t="s">
        <v>189</v>
      </c>
      <c r="B97" s="4" t="s">
        <v>192</v>
      </c>
      <c r="C97" s="4">
        <v>63703028</v>
      </c>
      <c r="D97" s="4">
        <v>5280</v>
      </c>
      <c r="E97" s="5">
        <v>7163.013970000002</v>
      </c>
      <c r="F97" s="6">
        <f t="shared" si="1"/>
        <v>0.7371198802785525</v>
      </c>
    </row>
    <row r="98" spans="1:6" ht="15">
      <c r="A98" s="4" t="s">
        <v>189</v>
      </c>
      <c r="B98" s="4" t="s">
        <v>192</v>
      </c>
      <c r="C98" s="4">
        <v>63703029</v>
      </c>
      <c r="D98" s="4">
        <v>7346</v>
      </c>
      <c r="E98" s="5">
        <v>10578.99207</v>
      </c>
      <c r="F98" s="6">
        <f t="shared" si="1"/>
        <v>0.6943950757683099</v>
      </c>
    </row>
    <row r="99" spans="1:6" ht="15">
      <c r="A99" s="4" t="s">
        <v>189</v>
      </c>
      <c r="B99" s="4" t="s">
        <v>192</v>
      </c>
      <c r="C99" s="4">
        <v>63703030</v>
      </c>
      <c r="D99" s="4">
        <v>6153</v>
      </c>
      <c r="E99" s="5">
        <v>8583.857419999993</v>
      </c>
      <c r="F99" s="6">
        <f t="shared" si="1"/>
        <v>0.7168106014510205</v>
      </c>
    </row>
    <row r="100" spans="1:6" ht="15">
      <c r="A100" s="4" t="s">
        <v>189</v>
      </c>
      <c r="B100" s="4" t="s">
        <v>192</v>
      </c>
      <c r="C100" s="4">
        <v>63703031</v>
      </c>
      <c r="D100" s="4">
        <v>5219</v>
      </c>
      <c r="E100" s="5">
        <v>5748.140300000002</v>
      </c>
      <c r="F100" s="6">
        <f t="shared" si="1"/>
        <v>0.9079458272791285</v>
      </c>
    </row>
    <row r="101" spans="1:6" ht="15">
      <c r="A101" s="4" t="s">
        <v>189</v>
      </c>
      <c r="B101" s="4" t="s">
        <v>192</v>
      </c>
      <c r="C101" s="4">
        <v>63703032</v>
      </c>
      <c r="D101" s="4">
        <v>5712</v>
      </c>
      <c r="E101" s="5">
        <v>10172.405679999994</v>
      </c>
      <c r="F101" s="6">
        <f t="shared" si="1"/>
        <v>0.5615190919125832</v>
      </c>
    </row>
    <row r="102" spans="1:6" ht="15">
      <c r="A102" s="4" t="s">
        <v>189</v>
      </c>
      <c r="B102" s="4" t="s">
        <v>192</v>
      </c>
      <c r="C102" s="4">
        <v>63703033</v>
      </c>
      <c r="D102" s="4">
        <v>7488</v>
      </c>
      <c r="E102" s="5">
        <v>4181.008299999999</v>
      </c>
      <c r="F102" s="6">
        <f t="shared" si="1"/>
        <v>1.7909555453405828</v>
      </c>
    </row>
    <row r="103" spans="1:6" ht="15">
      <c r="A103" s="4" t="s">
        <v>189</v>
      </c>
      <c r="B103" s="4" t="s">
        <v>192</v>
      </c>
      <c r="C103" s="4">
        <v>63703034</v>
      </c>
      <c r="D103" s="4">
        <v>5876</v>
      </c>
      <c r="E103" s="5">
        <v>6372.806850000003</v>
      </c>
      <c r="F103" s="6">
        <f t="shared" si="1"/>
        <v>0.9220426945781351</v>
      </c>
    </row>
    <row r="104" spans="1:6" ht="15">
      <c r="A104" s="4" t="s">
        <v>189</v>
      </c>
      <c r="B104" s="4" t="s">
        <v>192</v>
      </c>
      <c r="C104" s="4">
        <v>63703035</v>
      </c>
      <c r="D104" s="4">
        <v>5656</v>
      </c>
      <c r="E104" s="5">
        <v>6222.8944200000005</v>
      </c>
      <c r="F104" s="6">
        <f t="shared" si="1"/>
        <v>0.9089018097144576</v>
      </c>
    </row>
    <row r="105" spans="1:6" ht="15">
      <c r="A105" s="4" t="s">
        <v>189</v>
      </c>
      <c r="B105" s="4" t="s">
        <v>192</v>
      </c>
      <c r="C105" s="4">
        <v>63703036</v>
      </c>
      <c r="D105" s="4">
        <v>5747</v>
      </c>
      <c r="E105" s="5">
        <v>10973.219239999991</v>
      </c>
      <c r="F105" s="6">
        <f t="shared" si="1"/>
        <v>0.523729625217987</v>
      </c>
    </row>
    <row r="106" spans="1:6" ht="15">
      <c r="A106" s="4" t="s">
        <v>189</v>
      </c>
      <c r="B106" s="4" t="s">
        <v>192</v>
      </c>
      <c r="C106" s="4">
        <v>63703037</v>
      </c>
      <c r="D106" s="4">
        <v>7464</v>
      </c>
      <c r="E106" s="5">
        <v>12716.603029999997</v>
      </c>
      <c r="F106" s="6">
        <f t="shared" si="1"/>
        <v>0.5869492019520879</v>
      </c>
    </row>
    <row r="107" spans="1:6" ht="15">
      <c r="A107" s="4" t="s">
        <v>189</v>
      </c>
      <c r="B107" s="4" t="s">
        <v>192</v>
      </c>
      <c r="C107" s="4">
        <v>63703038</v>
      </c>
      <c r="D107" s="4">
        <v>4787</v>
      </c>
      <c r="E107" s="5">
        <v>1612.6089800000002</v>
      </c>
      <c r="F107" s="6">
        <f t="shared" si="1"/>
        <v>2.9684815472130133</v>
      </c>
    </row>
    <row r="108" spans="1:6" ht="15">
      <c r="A108" s="7" t="s">
        <v>9</v>
      </c>
      <c r="B108" s="7"/>
      <c r="C108" s="7"/>
      <c r="D108" s="8">
        <f>SUM(D70:D107)</f>
        <v>238378</v>
      </c>
      <c r="E108" s="8">
        <f>SUM(E70:E107)</f>
        <v>337147.05279999995</v>
      </c>
      <c r="F108" s="9">
        <f>D108/E108</f>
        <v>0.7070445908403327</v>
      </c>
    </row>
    <row r="109" spans="1:6" ht="15">
      <c r="A109" s="4" t="s">
        <v>189</v>
      </c>
      <c r="B109" s="4" t="s">
        <v>193</v>
      </c>
      <c r="C109" s="4">
        <v>63704001</v>
      </c>
      <c r="D109" s="4">
        <v>3465</v>
      </c>
      <c r="E109" s="5">
        <v>4910.549620000001</v>
      </c>
      <c r="F109" s="6">
        <f t="shared" si="1"/>
        <v>0.7056236609212798</v>
      </c>
    </row>
    <row r="110" spans="1:6" ht="15">
      <c r="A110" s="4" t="s">
        <v>189</v>
      </c>
      <c r="B110" s="4" t="s">
        <v>193</v>
      </c>
      <c r="C110" s="4">
        <v>63704002</v>
      </c>
      <c r="D110" s="4">
        <v>2785</v>
      </c>
      <c r="E110" s="5">
        <v>6623.812089999999</v>
      </c>
      <c r="F110" s="6">
        <f t="shared" si="1"/>
        <v>0.42045274868297183</v>
      </c>
    </row>
    <row r="111" spans="1:6" ht="15">
      <c r="A111" s="4" t="s">
        <v>189</v>
      </c>
      <c r="B111" s="4" t="s">
        <v>193</v>
      </c>
      <c r="C111" s="4">
        <v>63704003</v>
      </c>
      <c r="D111" s="4">
        <v>2858</v>
      </c>
      <c r="E111" s="5">
        <v>3184.7335699999985</v>
      </c>
      <c r="F111" s="6">
        <f t="shared" si="1"/>
        <v>0.8974063095645396</v>
      </c>
    </row>
    <row r="112" spans="1:6" ht="15">
      <c r="A112" s="4" t="s">
        <v>189</v>
      </c>
      <c r="B112" s="4" t="s">
        <v>193</v>
      </c>
      <c r="C112" s="4">
        <v>63704004</v>
      </c>
      <c r="D112" s="4">
        <v>3507</v>
      </c>
      <c r="E112" s="5">
        <v>3122.17348</v>
      </c>
      <c r="F112" s="6">
        <f t="shared" si="1"/>
        <v>1.1232559697483562</v>
      </c>
    </row>
    <row r="113" spans="1:6" ht="15">
      <c r="A113" s="4" t="s">
        <v>189</v>
      </c>
      <c r="B113" s="4" t="s">
        <v>193</v>
      </c>
      <c r="C113" s="4">
        <v>63704005</v>
      </c>
      <c r="D113" s="4">
        <v>3731</v>
      </c>
      <c r="E113" s="5">
        <v>6528.106760000003</v>
      </c>
      <c r="F113" s="6">
        <f t="shared" si="1"/>
        <v>0.5715286433213905</v>
      </c>
    </row>
    <row r="114" spans="1:6" ht="15">
      <c r="A114" s="4" t="s">
        <v>189</v>
      </c>
      <c r="B114" s="4" t="s">
        <v>193</v>
      </c>
      <c r="C114" s="4">
        <v>63704006</v>
      </c>
      <c r="D114" s="4">
        <v>3018</v>
      </c>
      <c r="E114" s="5">
        <v>6995.179429999999</v>
      </c>
      <c r="F114" s="6">
        <f t="shared" si="1"/>
        <v>0.43143996951054625</v>
      </c>
    </row>
    <row r="115" spans="1:6" ht="15">
      <c r="A115" s="7" t="s">
        <v>9</v>
      </c>
      <c r="B115" s="7"/>
      <c r="C115" s="7"/>
      <c r="D115" s="8">
        <f>SUM(D109:D114)</f>
        <v>19364</v>
      </c>
      <c r="E115" s="8">
        <f>SUM(E109:E114)</f>
        <v>31364.55495</v>
      </c>
      <c r="F115" s="9">
        <f>D115/E115</f>
        <v>0.6173848164231643</v>
      </c>
    </row>
    <row r="116" spans="1:6" ht="15">
      <c r="A116" s="4" t="s">
        <v>189</v>
      </c>
      <c r="B116" s="4" t="s">
        <v>194</v>
      </c>
      <c r="C116" s="4">
        <v>63705001</v>
      </c>
      <c r="D116" s="4">
        <v>3876</v>
      </c>
      <c r="E116" s="5">
        <v>3597.9914900000012</v>
      </c>
      <c r="F116" s="6">
        <f t="shared" si="1"/>
        <v>1.077267695260724</v>
      </c>
    </row>
    <row r="117" spans="1:6" ht="15">
      <c r="A117" s="4" t="s">
        <v>189</v>
      </c>
      <c r="B117" s="4" t="s">
        <v>194</v>
      </c>
      <c r="C117" s="4">
        <v>63705002</v>
      </c>
      <c r="D117" s="4">
        <v>3951</v>
      </c>
      <c r="E117" s="5">
        <v>4518.308379999996</v>
      </c>
      <c r="F117" s="6">
        <f t="shared" si="1"/>
        <v>0.8744423062154965</v>
      </c>
    </row>
    <row r="118" spans="1:6" ht="15">
      <c r="A118" s="4" t="s">
        <v>189</v>
      </c>
      <c r="B118" s="4" t="s">
        <v>194</v>
      </c>
      <c r="C118" s="4">
        <v>63705003</v>
      </c>
      <c r="D118" s="4">
        <v>3389</v>
      </c>
      <c r="E118" s="5">
        <v>4042.649460000001</v>
      </c>
      <c r="F118" s="6">
        <f t="shared" si="1"/>
        <v>0.8383116155710416</v>
      </c>
    </row>
    <row r="119" spans="1:6" ht="15">
      <c r="A119" s="4" t="s">
        <v>189</v>
      </c>
      <c r="B119" s="4" t="s">
        <v>194</v>
      </c>
      <c r="C119" s="4">
        <v>63705004</v>
      </c>
      <c r="D119" s="4">
        <v>4153</v>
      </c>
      <c r="E119" s="5">
        <v>5629.44476</v>
      </c>
      <c r="F119" s="6">
        <f t="shared" si="1"/>
        <v>0.7377281733909402</v>
      </c>
    </row>
    <row r="120" spans="1:6" ht="15">
      <c r="A120" s="4" t="s">
        <v>189</v>
      </c>
      <c r="B120" s="4" t="s">
        <v>194</v>
      </c>
      <c r="C120" s="4">
        <v>63705005</v>
      </c>
      <c r="D120" s="4">
        <v>4710</v>
      </c>
      <c r="E120" s="5">
        <v>6854.229379999996</v>
      </c>
      <c r="F120" s="6">
        <f t="shared" si="1"/>
        <v>0.6871669649316584</v>
      </c>
    </row>
    <row r="121" spans="1:6" ht="15">
      <c r="A121" s="4" t="s">
        <v>189</v>
      </c>
      <c r="B121" s="4" t="s">
        <v>194</v>
      </c>
      <c r="C121" s="4">
        <v>63705006</v>
      </c>
      <c r="D121" s="4">
        <v>3913</v>
      </c>
      <c r="E121" s="5">
        <v>4566.7735699999985</v>
      </c>
      <c r="F121" s="6">
        <f t="shared" si="1"/>
        <v>0.8568412556526207</v>
      </c>
    </row>
    <row r="122" spans="1:6" ht="15">
      <c r="A122" s="4" t="s">
        <v>189</v>
      </c>
      <c r="B122" s="4" t="s">
        <v>194</v>
      </c>
      <c r="C122" s="4">
        <v>63705007</v>
      </c>
      <c r="D122" s="4">
        <v>3779</v>
      </c>
      <c r="E122" s="5">
        <v>4366.742329999999</v>
      </c>
      <c r="F122" s="6">
        <f t="shared" si="1"/>
        <v>0.8654048520421861</v>
      </c>
    </row>
    <row r="123" spans="1:6" ht="15">
      <c r="A123" s="4" t="s">
        <v>189</v>
      </c>
      <c r="B123" s="4" t="s">
        <v>194</v>
      </c>
      <c r="C123" s="4">
        <v>63705008</v>
      </c>
      <c r="D123" s="4">
        <v>4630</v>
      </c>
      <c r="E123" s="5">
        <v>4861.332409999999</v>
      </c>
      <c r="F123" s="6">
        <f t="shared" si="1"/>
        <v>0.9524137848454599</v>
      </c>
    </row>
    <row r="124" spans="1:6" ht="15">
      <c r="A124" s="4" t="s">
        <v>189</v>
      </c>
      <c r="B124" s="4" t="s">
        <v>194</v>
      </c>
      <c r="C124" s="4">
        <v>63705009</v>
      </c>
      <c r="D124" s="4">
        <v>4478</v>
      </c>
      <c r="E124" s="5">
        <v>5946.981199999998</v>
      </c>
      <c r="F124" s="6">
        <f t="shared" si="1"/>
        <v>0.7529870785534014</v>
      </c>
    </row>
    <row r="125" spans="1:6" ht="15">
      <c r="A125" s="4" t="s">
        <v>189</v>
      </c>
      <c r="B125" s="4" t="s">
        <v>194</v>
      </c>
      <c r="C125" s="4">
        <v>63705010</v>
      </c>
      <c r="D125" s="4">
        <v>4355</v>
      </c>
      <c r="E125" s="5">
        <v>7405.037440000001</v>
      </c>
      <c r="F125" s="6">
        <f t="shared" si="1"/>
        <v>0.5881131642191939</v>
      </c>
    </row>
    <row r="126" spans="1:6" ht="15">
      <c r="A126" s="4" t="s">
        <v>189</v>
      </c>
      <c r="B126" s="4" t="s">
        <v>194</v>
      </c>
      <c r="C126" s="4">
        <v>63705011</v>
      </c>
      <c r="D126" s="4">
        <v>3118</v>
      </c>
      <c r="E126" s="5">
        <v>3622.2232199999994</v>
      </c>
      <c r="F126" s="6">
        <f t="shared" si="1"/>
        <v>0.8607973088969377</v>
      </c>
    </row>
    <row r="127" spans="1:6" ht="15">
      <c r="A127" s="4" t="s">
        <v>189</v>
      </c>
      <c r="B127" s="4" t="s">
        <v>194</v>
      </c>
      <c r="C127" s="4">
        <v>63705012</v>
      </c>
      <c r="D127" s="4">
        <v>3029</v>
      </c>
      <c r="E127" s="5">
        <v>3535.0628600000023</v>
      </c>
      <c r="F127" s="6">
        <f t="shared" si="1"/>
        <v>0.8568447351456709</v>
      </c>
    </row>
    <row r="128" spans="1:6" ht="15">
      <c r="A128" s="4" t="s">
        <v>189</v>
      </c>
      <c r="B128" s="4" t="s">
        <v>194</v>
      </c>
      <c r="C128" s="4">
        <v>63705013</v>
      </c>
      <c r="D128" s="4">
        <v>3052</v>
      </c>
      <c r="E128" s="5">
        <v>4174.436930000002</v>
      </c>
      <c r="F128" s="6">
        <f t="shared" si="1"/>
        <v>0.7311165676181384</v>
      </c>
    </row>
    <row r="129" spans="1:6" ht="15">
      <c r="A129" s="4" t="s">
        <v>189</v>
      </c>
      <c r="B129" s="4" t="s">
        <v>194</v>
      </c>
      <c r="C129" s="4">
        <v>63705014</v>
      </c>
      <c r="D129" s="4">
        <v>4024</v>
      </c>
      <c r="E129" s="5">
        <v>4888.30033</v>
      </c>
      <c r="F129" s="6">
        <f t="shared" si="1"/>
        <v>0.8231900105041213</v>
      </c>
    </row>
    <row r="130" spans="1:6" ht="15">
      <c r="A130" s="4" t="s">
        <v>189</v>
      </c>
      <c r="B130" s="4" t="s">
        <v>194</v>
      </c>
      <c r="C130" s="4">
        <v>63705015</v>
      </c>
      <c r="D130" s="4">
        <v>4150</v>
      </c>
      <c r="E130" s="5">
        <v>4768.933950000001</v>
      </c>
      <c r="F130" s="6">
        <f t="shared" si="1"/>
        <v>0.8702154493039266</v>
      </c>
    </row>
    <row r="131" spans="1:6" ht="15">
      <c r="A131" s="4" t="s">
        <v>189</v>
      </c>
      <c r="B131" s="4" t="s">
        <v>194</v>
      </c>
      <c r="C131" s="4">
        <v>63705016</v>
      </c>
      <c r="D131" s="4">
        <v>4055</v>
      </c>
      <c r="E131" s="5">
        <v>6021.612619999997</v>
      </c>
      <c r="F131" s="6">
        <f t="shared" si="1"/>
        <v>0.6734076493947566</v>
      </c>
    </row>
    <row r="132" spans="1:6" ht="15">
      <c r="A132" s="4" t="s">
        <v>189</v>
      </c>
      <c r="B132" s="4" t="s">
        <v>194</v>
      </c>
      <c r="C132" s="4">
        <v>63705017</v>
      </c>
      <c r="D132" s="4">
        <v>3917</v>
      </c>
      <c r="E132" s="5">
        <v>6067.632709999997</v>
      </c>
      <c r="F132" s="6">
        <f t="shared" si="1"/>
        <v>0.6455565435832061</v>
      </c>
    </row>
    <row r="133" spans="1:6" ht="15">
      <c r="A133" s="4" t="s">
        <v>189</v>
      </c>
      <c r="B133" s="4" t="s">
        <v>194</v>
      </c>
      <c r="C133" s="4">
        <v>63705018</v>
      </c>
      <c r="D133" s="4">
        <v>3177</v>
      </c>
      <c r="E133" s="5">
        <v>3967.978850000001</v>
      </c>
      <c r="F133" s="6">
        <f t="shared" si="1"/>
        <v>0.8006595095636659</v>
      </c>
    </row>
    <row r="134" spans="1:6" ht="15">
      <c r="A134" s="4" t="s">
        <v>189</v>
      </c>
      <c r="B134" s="4" t="s">
        <v>194</v>
      </c>
      <c r="C134" s="4">
        <v>63705019</v>
      </c>
      <c r="D134" s="4">
        <v>3823</v>
      </c>
      <c r="E134" s="5">
        <v>4539.685900000001</v>
      </c>
      <c r="F134" s="6">
        <f aca="true" t="shared" si="2" ref="F134:F200">(D134/E134)</f>
        <v>0.842128747277427</v>
      </c>
    </row>
    <row r="135" spans="1:6" ht="15">
      <c r="A135" s="4" t="s">
        <v>189</v>
      </c>
      <c r="B135" s="4" t="s">
        <v>194</v>
      </c>
      <c r="C135" s="4">
        <v>63705020</v>
      </c>
      <c r="D135" s="4">
        <v>3384</v>
      </c>
      <c r="E135" s="5">
        <v>4558.531699999997</v>
      </c>
      <c r="F135" s="6">
        <f t="shared" si="2"/>
        <v>0.7423442947649135</v>
      </c>
    </row>
    <row r="136" spans="1:6" ht="15">
      <c r="A136" s="4" t="s">
        <v>189</v>
      </c>
      <c r="B136" s="4" t="s">
        <v>194</v>
      </c>
      <c r="C136" s="4">
        <v>63705021</v>
      </c>
      <c r="D136" s="4">
        <v>4166</v>
      </c>
      <c r="E136" s="5">
        <v>4851.033219999996</v>
      </c>
      <c r="F136" s="6">
        <f t="shared" si="2"/>
        <v>0.8587861206194757</v>
      </c>
    </row>
    <row r="137" spans="1:6" ht="15">
      <c r="A137" s="4" t="s">
        <v>189</v>
      </c>
      <c r="B137" s="4" t="s">
        <v>194</v>
      </c>
      <c r="C137" s="4">
        <v>63705022</v>
      </c>
      <c r="D137" s="4">
        <v>3877</v>
      </c>
      <c r="E137" s="5">
        <v>4628.411309999999</v>
      </c>
      <c r="F137" s="6">
        <f t="shared" si="2"/>
        <v>0.837652434135116</v>
      </c>
    </row>
    <row r="138" spans="1:6" ht="15">
      <c r="A138" s="4" t="s">
        <v>189</v>
      </c>
      <c r="B138" s="4" t="s">
        <v>194</v>
      </c>
      <c r="C138" s="4">
        <v>63705023</v>
      </c>
      <c r="D138" s="4">
        <v>3589</v>
      </c>
      <c r="E138" s="5">
        <v>4996.880780000002</v>
      </c>
      <c r="F138" s="6">
        <f t="shared" si="2"/>
        <v>0.7182480747519452</v>
      </c>
    </row>
    <row r="139" spans="1:6" ht="15">
      <c r="A139" s="4" t="s">
        <v>189</v>
      </c>
      <c r="B139" s="4" t="s">
        <v>194</v>
      </c>
      <c r="C139" s="4">
        <v>63705024</v>
      </c>
      <c r="D139" s="4">
        <v>2873</v>
      </c>
      <c r="E139" s="5">
        <v>2731.3118200000017</v>
      </c>
      <c r="F139" s="6">
        <f t="shared" si="2"/>
        <v>1.0518755050091637</v>
      </c>
    </row>
    <row r="140" spans="1:6" ht="15">
      <c r="A140" s="4" t="s">
        <v>189</v>
      </c>
      <c r="B140" s="4" t="s">
        <v>194</v>
      </c>
      <c r="C140" s="4">
        <v>63705025</v>
      </c>
      <c r="D140" s="4">
        <v>3887</v>
      </c>
      <c r="E140" s="5">
        <v>4577.0988400000015</v>
      </c>
      <c r="F140" s="6">
        <f t="shared" si="2"/>
        <v>0.8492278921378937</v>
      </c>
    </row>
    <row r="141" spans="1:6" ht="15">
      <c r="A141" s="4" t="s">
        <v>189</v>
      </c>
      <c r="B141" s="4" t="s">
        <v>194</v>
      </c>
      <c r="C141" s="4">
        <v>63705026</v>
      </c>
      <c r="D141" s="4">
        <v>3710</v>
      </c>
      <c r="E141" s="5">
        <v>4666.14002</v>
      </c>
      <c r="F141" s="6">
        <f t="shared" si="2"/>
        <v>0.7950897281475064</v>
      </c>
    </row>
    <row r="142" spans="1:6" ht="15">
      <c r="A142" s="4" t="s">
        <v>189</v>
      </c>
      <c r="B142" s="4" t="s">
        <v>194</v>
      </c>
      <c r="C142" s="4">
        <v>63705027</v>
      </c>
      <c r="D142" s="4">
        <v>4494</v>
      </c>
      <c r="E142" s="5">
        <v>5397.457099999999</v>
      </c>
      <c r="F142" s="6">
        <f t="shared" si="2"/>
        <v>0.8326143064666509</v>
      </c>
    </row>
    <row r="143" spans="1:6" ht="15">
      <c r="A143" s="4" t="s">
        <v>189</v>
      </c>
      <c r="B143" s="4" t="s">
        <v>194</v>
      </c>
      <c r="C143" s="4">
        <v>63705028</v>
      </c>
      <c r="D143" s="4">
        <v>3533</v>
      </c>
      <c r="E143" s="5">
        <v>5910.390129999997</v>
      </c>
      <c r="F143" s="6">
        <f t="shared" si="2"/>
        <v>0.5977608791113763</v>
      </c>
    </row>
    <row r="144" spans="1:6" ht="15">
      <c r="A144" s="4" t="s">
        <v>189</v>
      </c>
      <c r="B144" s="4" t="s">
        <v>194</v>
      </c>
      <c r="C144" s="4">
        <v>63705029</v>
      </c>
      <c r="D144" s="4">
        <v>4101</v>
      </c>
      <c r="E144" s="5">
        <v>5814.465129999999</v>
      </c>
      <c r="F144" s="6">
        <f t="shared" si="2"/>
        <v>0.7053099310615353</v>
      </c>
    </row>
    <row r="145" spans="1:6" ht="15">
      <c r="A145" s="4" t="s">
        <v>189</v>
      </c>
      <c r="B145" s="4" t="s">
        <v>194</v>
      </c>
      <c r="C145" s="4">
        <v>63705030</v>
      </c>
      <c r="D145" s="4">
        <v>3293</v>
      </c>
      <c r="E145" s="5">
        <v>4690.34471</v>
      </c>
      <c r="F145" s="6">
        <f t="shared" si="2"/>
        <v>0.7020805939868756</v>
      </c>
    </row>
    <row r="146" spans="1:6" ht="15">
      <c r="A146" s="4" t="s">
        <v>189</v>
      </c>
      <c r="B146" s="4" t="s">
        <v>194</v>
      </c>
      <c r="C146" s="4">
        <v>63705031</v>
      </c>
      <c r="D146" s="4">
        <v>3086</v>
      </c>
      <c r="E146" s="5">
        <v>4787.968610000002</v>
      </c>
      <c r="F146" s="6">
        <f t="shared" si="2"/>
        <v>0.644532212169202</v>
      </c>
    </row>
    <row r="147" spans="1:6" ht="15">
      <c r="A147" s="7" t="s">
        <v>9</v>
      </c>
      <c r="B147" s="7"/>
      <c r="C147" s="7"/>
      <c r="D147" s="8">
        <f>SUM(D116:D146)</f>
        <v>117572</v>
      </c>
      <c r="E147" s="8">
        <f>SUM(E116:E146)</f>
        <v>150985.39116</v>
      </c>
      <c r="F147" s="9">
        <f>D147/E147</f>
        <v>0.7786978534592685</v>
      </c>
    </row>
    <row r="148" spans="1:6" ht="15">
      <c r="A148" s="4" t="s">
        <v>189</v>
      </c>
      <c r="B148" s="4" t="s">
        <v>195</v>
      </c>
      <c r="C148" s="4">
        <v>63801001</v>
      </c>
      <c r="D148" s="4">
        <v>3448</v>
      </c>
      <c r="E148" s="5">
        <v>3786.9240400000012</v>
      </c>
      <c r="F148" s="6">
        <f t="shared" si="2"/>
        <v>0.9105014950339482</v>
      </c>
    </row>
    <row r="149" spans="1:6" ht="15">
      <c r="A149" s="4" t="s">
        <v>189</v>
      </c>
      <c r="B149" s="4" t="s">
        <v>195</v>
      </c>
      <c r="C149" s="4">
        <v>63801002</v>
      </c>
      <c r="D149" s="4">
        <v>3767</v>
      </c>
      <c r="E149" s="5">
        <v>3848.3991699999992</v>
      </c>
      <c r="F149" s="6">
        <f t="shared" si="2"/>
        <v>0.9788485636743344</v>
      </c>
    </row>
    <row r="150" spans="1:6" ht="15">
      <c r="A150" s="4" t="s">
        <v>189</v>
      </c>
      <c r="B150" s="4" t="s">
        <v>195</v>
      </c>
      <c r="C150" s="4">
        <v>63801003</v>
      </c>
      <c r="D150" s="4">
        <v>3430</v>
      </c>
      <c r="E150" s="5">
        <v>4041.8099500000017</v>
      </c>
      <c r="F150" s="6">
        <f t="shared" si="2"/>
        <v>0.8486297085789495</v>
      </c>
    </row>
    <row r="151" spans="1:6" ht="15">
      <c r="A151" s="4" t="s">
        <v>189</v>
      </c>
      <c r="B151" s="4" t="s">
        <v>195</v>
      </c>
      <c r="C151" s="4">
        <v>63801004</v>
      </c>
      <c r="D151" s="4">
        <v>3601</v>
      </c>
      <c r="E151" s="5">
        <v>4411.594139999997</v>
      </c>
      <c r="F151" s="6">
        <f t="shared" si="2"/>
        <v>0.8162582245156401</v>
      </c>
    </row>
    <row r="152" spans="1:6" ht="15">
      <c r="A152" s="4" t="s">
        <v>189</v>
      </c>
      <c r="B152" s="4" t="s">
        <v>195</v>
      </c>
      <c r="C152" s="4">
        <v>63801005</v>
      </c>
      <c r="D152" s="4">
        <v>2627</v>
      </c>
      <c r="E152" s="5">
        <v>2893.2439300000005</v>
      </c>
      <c r="F152" s="6">
        <f t="shared" si="2"/>
        <v>0.9079773650471288</v>
      </c>
    </row>
    <row r="153" spans="1:6" ht="15">
      <c r="A153" s="4" t="s">
        <v>189</v>
      </c>
      <c r="B153" s="4" t="s">
        <v>195</v>
      </c>
      <c r="C153" s="4">
        <v>63801006</v>
      </c>
      <c r="D153" s="4">
        <v>3067</v>
      </c>
      <c r="E153" s="5">
        <v>3110.131140000001</v>
      </c>
      <c r="F153" s="6">
        <f t="shared" si="2"/>
        <v>0.9861320510105561</v>
      </c>
    </row>
    <row r="154" spans="1:6" ht="15">
      <c r="A154" s="4" t="s">
        <v>189</v>
      </c>
      <c r="B154" s="4" t="s">
        <v>195</v>
      </c>
      <c r="C154" s="4">
        <v>63801007</v>
      </c>
      <c r="D154" s="4">
        <v>3279</v>
      </c>
      <c r="E154" s="5">
        <v>4082.58583</v>
      </c>
      <c r="F154" s="6">
        <f t="shared" si="2"/>
        <v>0.8031674376335157</v>
      </c>
    </row>
    <row r="155" spans="1:6" ht="15">
      <c r="A155" s="4" t="s">
        <v>189</v>
      </c>
      <c r="B155" s="4" t="s">
        <v>195</v>
      </c>
      <c r="C155" s="4">
        <v>63801008</v>
      </c>
      <c r="D155" s="4">
        <v>3364</v>
      </c>
      <c r="E155" s="5">
        <v>6304.1996500000005</v>
      </c>
      <c r="F155" s="6">
        <f t="shared" si="2"/>
        <v>0.5336125419187826</v>
      </c>
    </row>
    <row r="156" spans="1:6" ht="15">
      <c r="A156" s="4" t="s">
        <v>189</v>
      </c>
      <c r="B156" s="4" t="s">
        <v>195</v>
      </c>
      <c r="C156" s="4">
        <v>63801009</v>
      </c>
      <c r="D156" s="4">
        <v>3216</v>
      </c>
      <c r="E156" s="5">
        <v>4764.037389999999</v>
      </c>
      <c r="F156" s="6">
        <f t="shared" si="2"/>
        <v>0.6750576741380279</v>
      </c>
    </row>
    <row r="157" spans="1:6" ht="15">
      <c r="A157" s="4" t="s">
        <v>189</v>
      </c>
      <c r="B157" s="4" t="s">
        <v>195</v>
      </c>
      <c r="C157" s="4">
        <v>63801010</v>
      </c>
      <c r="D157" s="4">
        <v>3047</v>
      </c>
      <c r="E157" s="5">
        <v>1570.9077700000005</v>
      </c>
      <c r="F157" s="6">
        <f t="shared" si="2"/>
        <v>1.9396428346649524</v>
      </c>
    </row>
    <row r="158" spans="1:6" ht="15">
      <c r="A158" s="4" t="s">
        <v>189</v>
      </c>
      <c r="B158" s="4" t="s">
        <v>195</v>
      </c>
      <c r="C158" s="4">
        <v>63801011</v>
      </c>
      <c r="D158" s="4">
        <v>2928</v>
      </c>
      <c r="E158" s="5">
        <v>4267.0402799999965</v>
      </c>
      <c r="F158" s="6">
        <f t="shared" si="2"/>
        <v>0.6861899133513693</v>
      </c>
    </row>
    <row r="159" spans="1:6" ht="15">
      <c r="A159" s="4" t="s">
        <v>189</v>
      </c>
      <c r="B159" s="4" t="s">
        <v>195</v>
      </c>
      <c r="C159" s="4">
        <v>63801012</v>
      </c>
      <c r="D159" s="4">
        <v>3314</v>
      </c>
      <c r="E159" s="5">
        <v>3802.823240000001</v>
      </c>
      <c r="F159" s="6">
        <f t="shared" si="2"/>
        <v>0.8714578067004763</v>
      </c>
    </row>
    <row r="160" spans="1:6" ht="15">
      <c r="A160" s="4" t="s">
        <v>189</v>
      </c>
      <c r="B160" s="4" t="s">
        <v>195</v>
      </c>
      <c r="C160" s="4">
        <v>63801013</v>
      </c>
      <c r="D160" s="4">
        <v>3402</v>
      </c>
      <c r="E160" s="5">
        <v>5586.0922699999965</v>
      </c>
      <c r="F160" s="6">
        <f t="shared" si="2"/>
        <v>0.6090124966732786</v>
      </c>
    </row>
    <row r="161" spans="1:6" ht="15">
      <c r="A161" s="4" t="s">
        <v>189</v>
      </c>
      <c r="B161" s="4" t="s">
        <v>195</v>
      </c>
      <c r="C161" s="4">
        <v>63801014</v>
      </c>
      <c r="D161" s="4">
        <v>3283</v>
      </c>
      <c r="E161" s="5">
        <v>5055.442049999999</v>
      </c>
      <c r="F161" s="6">
        <f t="shared" si="2"/>
        <v>0.649399195466992</v>
      </c>
    </row>
    <row r="162" spans="1:6" ht="15">
      <c r="A162" s="7" t="s">
        <v>9</v>
      </c>
      <c r="B162" s="7"/>
      <c r="C162" s="7"/>
      <c r="D162" s="8">
        <f>SUM(D148:D161)</f>
        <v>45773</v>
      </c>
      <c r="E162" s="8">
        <f>SUM(E148:E161)</f>
        <v>57525.23084999998</v>
      </c>
      <c r="F162" s="9">
        <f>D162/E162</f>
        <v>0.7957030215029552</v>
      </c>
    </row>
    <row r="163" spans="1:6" ht="15">
      <c r="A163" s="4" t="s">
        <v>189</v>
      </c>
      <c r="B163" s="4" t="s">
        <v>196</v>
      </c>
      <c r="C163" s="4">
        <v>63802001</v>
      </c>
      <c r="D163" s="4">
        <v>3342</v>
      </c>
      <c r="E163" s="5">
        <v>5578.902579999996</v>
      </c>
      <c r="F163" s="6">
        <f t="shared" si="2"/>
        <v>0.5990425450304246</v>
      </c>
    </row>
    <row r="164" spans="1:6" ht="15">
      <c r="A164" s="4" t="s">
        <v>189</v>
      </c>
      <c r="B164" s="4" t="s">
        <v>196</v>
      </c>
      <c r="C164" s="4">
        <v>63802002</v>
      </c>
      <c r="D164" s="4">
        <v>3361</v>
      </c>
      <c r="E164" s="5">
        <v>4264.525239999997</v>
      </c>
      <c r="F164" s="6">
        <f t="shared" si="2"/>
        <v>0.7881299349514466</v>
      </c>
    </row>
    <row r="165" spans="1:6" ht="15">
      <c r="A165" s="4" t="s">
        <v>189</v>
      </c>
      <c r="B165" s="4" t="s">
        <v>196</v>
      </c>
      <c r="C165" s="4">
        <v>63802003</v>
      </c>
      <c r="D165" s="4">
        <v>3278</v>
      </c>
      <c r="E165" s="5">
        <v>3515.796419999999</v>
      </c>
      <c r="F165" s="6">
        <f t="shared" si="2"/>
        <v>0.9323634273454322</v>
      </c>
    </row>
    <row r="166" spans="1:6" ht="15">
      <c r="A166" s="4" t="s">
        <v>189</v>
      </c>
      <c r="B166" s="4" t="s">
        <v>196</v>
      </c>
      <c r="C166" s="4">
        <v>63802004</v>
      </c>
      <c r="D166" s="4">
        <v>3842</v>
      </c>
      <c r="E166" s="5">
        <v>4132.7912899999965</v>
      </c>
      <c r="F166" s="6">
        <f t="shared" si="2"/>
        <v>0.929638041315172</v>
      </c>
    </row>
    <row r="167" spans="1:6" ht="15">
      <c r="A167" s="4" t="s">
        <v>189</v>
      </c>
      <c r="B167" s="4" t="s">
        <v>196</v>
      </c>
      <c r="C167" s="4">
        <v>63802005</v>
      </c>
      <c r="D167" s="4">
        <v>3384</v>
      </c>
      <c r="E167" s="5">
        <v>3625.3509300000014</v>
      </c>
      <c r="F167" s="6">
        <f t="shared" si="2"/>
        <v>0.933426877932614</v>
      </c>
    </row>
    <row r="168" spans="1:6" ht="15">
      <c r="A168" s="4" t="s">
        <v>189</v>
      </c>
      <c r="B168" s="4" t="s">
        <v>196</v>
      </c>
      <c r="C168" s="4">
        <v>63802006</v>
      </c>
      <c r="D168" s="4">
        <v>3397</v>
      </c>
      <c r="E168" s="5">
        <v>4335.499899999998</v>
      </c>
      <c r="F168" s="6">
        <f t="shared" si="2"/>
        <v>0.7835313293398996</v>
      </c>
    </row>
    <row r="169" spans="1:6" ht="15">
      <c r="A169" s="4" t="s">
        <v>189</v>
      </c>
      <c r="B169" s="4" t="s">
        <v>196</v>
      </c>
      <c r="C169" s="4">
        <v>63802007</v>
      </c>
      <c r="D169" s="4">
        <v>3677</v>
      </c>
      <c r="E169" s="5">
        <v>4783.025639999999</v>
      </c>
      <c r="F169" s="6">
        <f t="shared" si="2"/>
        <v>0.768760252767535</v>
      </c>
    </row>
    <row r="170" spans="1:6" ht="15">
      <c r="A170" s="4" t="s">
        <v>189</v>
      </c>
      <c r="B170" s="4" t="s">
        <v>196</v>
      </c>
      <c r="C170" s="4">
        <v>63802008</v>
      </c>
      <c r="D170" s="4">
        <v>3502</v>
      </c>
      <c r="E170" s="5">
        <v>2810.8568599999994</v>
      </c>
      <c r="F170" s="6">
        <f t="shared" si="2"/>
        <v>1.2458834349892867</v>
      </c>
    </row>
    <row r="171" spans="1:6" ht="15">
      <c r="A171" s="4" t="s">
        <v>189</v>
      </c>
      <c r="B171" s="4" t="s">
        <v>196</v>
      </c>
      <c r="C171" s="4">
        <v>63802009</v>
      </c>
      <c r="D171" s="4">
        <v>4188</v>
      </c>
      <c r="E171" s="5">
        <v>9391.724219999998</v>
      </c>
      <c r="F171" s="6">
        <f t="shared" si="2"/>
        <v>0.4459245077790413</v>
      </c>
    </row>
    <row r="172" spans="1:6" ht="15">
      <c r="A172" s="4" t="s">
        <v>189</v>
      </c>
      <c r="B172" s="4" t="s">
        <v>196</v>
      </c>
      <c r="C172" s="4">
        <v>63802010</v>
      </c>
      <c r="D172" s="4">
        <v>3134</v>
      </c>
      <c r="E172" s="5">
        <v>5802.979469999998</v>
      </c>
      <c r="F172" s="6">
        <f t="shared" si="2"/>
        <v>0.5400673940347407</v>
      </c>
    </row>
    <row r="173" spans="1:6" ht="15">
      <c r="A173" s="4" t="s">
        <v>189</v>
      </c>
      <c r="B173" s="4" t="s">
        <v>196</v>
      </c>
      <c r="C173" s="4">
        <v>63802011</v>
      </c>
      <c r="D173" s="4">
        <v>1656</v>
      </c>
      <c r="E173" s="5">
        <v>4135.83307</v>
      </c>
      <c r="F173" s="6">
        <f t="shared" si="2"/>
        <v>0.40040300756142466</v>
      </c>
    </row>
    <row r="174" spans="1:6" ht="15">
      <c r="A174" s="4" t="s">
        <v>189</v>
      </c>
      <c r="B174" s="4" t="s">
        <v>196</v>
      </c>
      <c r="C174" s="4">
        <v>63802012</v>
      </c>
      <c r="D174" s="4">
        <v>5184</v>
      </c>
      <c r="E174" s="5">
        <v>6284.004910000003</v>
      </c>
      <c r="F174" s="6">
        <f t="shared" si="2"/>
        <v>0.8249516151316943</v>
      </c>
    </row>
    <row r="175" spans="1:6" ht="15">
      <c r="A175" s="4" t="s">
        <v>189</v>
      </c>
      <c r="B175" s="4" t="s">
        <v>196</v>
      </c>
      <c r="C175" s="4">
        <v>63802013</v>
      </c>
      <c r="D175" s="4">
        <v>2089</v>
      </c>
      <c r="E175" s="5">
        <v>2139.7679599999997</v>
      </c>
      <c r="F175" s="6">
        <f t="shared" si="2"/>
        <v>0.9762740816064935</v>
      </c>
    </row>
    <row r="176" spans="1:6" ht="15">
      <c r="A176" s="4" t="s">
        <v>189</v>
      </c>
      <c r="B176" s="4" t="s">
        <v>196</v>
      </c>
      <c r="C176" s="4">
        <v>63802014</v>
      </c>
      <c r="D176" s="4">
        <v>2746</v>
      </c>
      <c r="E176" s="5">
        <v>4253.326229999999</v>
      </c>
      <c r="F176" s="6">
        <f t="shared" si="2"/>
        <v>0.6456123634795822</v>
      </c>
    </row>
    <row r="177" spans="1:6" ht="15">
      <c r="A177" s="4" t="s">
        <v>189</v>
      </c>
      <c r="B177" s="4" t="s">
        <v>196</v>
      </c>
      <c r="C177" s="4">
        <v>63802015</v>
      </c>
      <c r="D177" s="4">
        <v>2296</v>
      </c>
      <c r="E177" s="5">
        <v>5048.283280000002</v>
      </c>
      <c r="F177" s="6">
        <f t="shared" si="2"/>
        <v>0.45480807487491054</v>
      </c>
    </row>
    <row r="178" spans="1:6" ht="15">
      <c r="A178" s="7" t="s">
        <v>9</v>
      </c>
      <c r="B178" s="7"/>
      <c r="C178" s="7"/>
      <c r="D178" s="8">
        <f>SUM(D163:D177)</f>
        <v>49076</v>
      </c>
      <c r="E178" s="8">
        <f>SUM(E163:E177)</f>
        <v>70102.66799999998</v>
      </c>
      <c r="F178" s="9">
        <f>D178/E178</f>
        <v>0.7000589478277777</v>
      </c>
    </row>
    <row r="179" spans="1:6" ht="15">
      <c r="A179" s="4" t="s">
        <v>189</v>
      </c>
      <c r="B179" s="4" t="s">
        <v>197</v>
      </c>
      <c r="C179" s="4">
        <v>63803001</v>
      </c>
      <c r="D179" s="4">
        <v>3902</v>
      </c>
      <c r="E179" s="5">
        <v>5734.684</v>
      </c>
      <c r="F179" s="6">
        <f t="shared" si="2"/>
        <v>0.6804211007964868</v>
      </c>
    </row>
    <row r="180" spans="1:6" ht="15">
      <c r="A180" s="4" t="s">
        <v>189</v>
      </c>
      <c r="B180" s="4" t="s">
        <v>197</v>
      </c>
      <c r="C180" s="4">
        <v>63803002</v>
      </c>
      <c r="D180" s="4">
        <v>3471</v>
      </c>
      <c r="E180" s="5">
        <v>4581.9726</v>
      </c>
      <c r="F180" s="6">
        <f t="shared" si="2"/>
        <v>0.7575339931103037</v>
      </c>
    </row>
    <row r="181" spans="1:6" ht="15">
      <c r="A181" s="4" t="s">
        <v>189</v>
      </c>
      <c r="B181" s="4" t="s">
        <v>197</v>
      </c>
      <c r="C181" s="4">
        <v>63803003</v>
      </c>
      <c r="D181" s="4">
        <v>4157</v>
      </c>
      <c r="E181" s="5">
        <v>5403.759119999999</v>
      </c>
      <c r="F181" s="6">
        <f t="shared" si="2"/>
        <v>0.7692792938557189</v>
      </c>
    </row>
    <row r="182" spans="1:6" ht="15">
      <c r="A182" s="4" t="s">
        <v>189</v>
      </c>
      <c r="B182" s="4" t="s">
        <v>197</v>
      </c>
      <c r="C182" s="4">
        <v>63803004</v>
      </c>
      <c r="D182" s="4">
        <v>3508</v>
      </c>
      <c r="E182" s="5">
        <v>5578.512439999998</v>
      </c>
      <c r="F182" s="6">
        <f t="shared" si="2"/>
        <v>0.6288414765998086</v>
      </c>
    </row>
    <row r="183" spans="1:6" ht="15">
      <c r="A183" s="4" t="s">
        <v>189</v>
      </c>
      <c r="B183" s="4" t="s">
        <v>197</v>
      </c>
      <c r="C183" s="4">
        <v>63803005</v>
      </c>
      <c r="D183" s="4">
        <v>3942</v>
      </c>
      <c r="E183" s="5">
        <v>2138.381240000001</v>
      </c>
      <c r="F183" s="6">
        <f t="shared" si="2"/>
        <v>1.843450515867787</v>
      </c>
    </row>
    <row r="184" spans="1:6" ht="15">
      <c r="A184" s="4" t="s">
        <v>189</v>
      </c>
      <c r="B184" s="4" t="s">
        <v>197</v>
      </c>
      <c r="C184" s="4">
        <v>63803006</v>
      </c>
      <c r="D184" s="4">
        <v>4244</v>
      </c>
      <c r="E184" s="5">
        <v>6216.208029999999</v>
      </c>
      <c r="F184" s="6">
        <f t="shared" si="2"/>
        <v>0.6827313338804076</v>
      </c>
    </row>
    <row r="185" spans="1:6" ht="15">
      <c r="A185" s="4" t="s">
        <v>189</v>
      </c>
      <c r="B185" s="4" t="s">
        <v>197</v>
      </c>
      <c r="C185" s="4">
        <v>63803007</v>
      </c>
      <c r="D185" s="4">
        <v>4377</v>
      </c>
      <c r="E185" s="5">
        <v>8918.444380000004</v>
      </c>
      <c r="F185" s="6">
        <f t="shared" si="2"/>
        <v>0.4907806578707393</v>
      </c>
    </row>
    <row r="186" spans="1:6" ht="15">
      <c r="A186" s="4" t="s">
        <v>189</v>
      </c>
      <c r="B186" s="4" t="s">
        <v>197</v>
      </c>
      <c r="C186" s="4">
        <v>63803008</v>
      </c>
      <c r="D186" s="4">
        <v>3311</v>
      </c>
      <c r="E186" s="5">
        <v>5131.087510000005</v>
      </c>
      <c r="F186" s="6">
        <f t="shared" si="2"/>
        <v>0.6452823097534731</v>
      </c>
    </row>
    <row r="187" spans="1:6" ht="15">
      <c r="A187" s="4" t="s">
        <v>189</v>
      </c>
      <c r="B187" s="4" t="s">
        <v>197</v>
      </c>
      <c r="C187" s="4">
        <v>63803009</v>
      </c>
      <c r="D187" s="4">
        <v>4285</v>
      </c>
      <c r="E187" s="5">
        <v>6743.077050000001</v>
      </c>
      <c r="F187" s="6">
        <f t="shared" si="2"/>
        <v>0.6354665634437618</v>
      </c>
    </row>
    <row r="188" spans="1:6" ht="15">
      <c r="A188" s="4" t="s">
        <v>189</v>
      </c>
      <c r="B188" s="4" t="s">
        <v>197</v>
      </c>
      <c r="C188" s="4">
        <v>63803010</v>
      </c>
      <c r="D188" s="4">
        <v>3623</v>
      </c>
      <c r="E188" s="5">
        <v>4559.739120000004</v>
      </c>
      <c r="F188" s="6">
        <f t="shared" si="2"/>
        <v>0.7945630012271397</v>
      </c>
    </row>
    <row r="189" spans="1:6" ht="15">
      <c r="A189" s="4" t="s">
        <v>189</v>
      </c>
      <c r="B189" s="4" t="s">
        <v>197</v>
      </c>
      <c r="C189" s="4">
        <v>63803011</v>
      </c>
      <c r="D189" s="4">
        <v>3367</v>
      </c>
      <c r="E189" s="5">
        <v>3399.445450000001</v>
      </c>
      <c r="F189" s="6">
        <f t="shared" si="2"/>
        <v>0.990455663878942</v>
      </c>
    </row>
    <row r="190" spans="1:6" ht="15">
      <c r="A190" s="4" t="s">
        <v>189</v>
      </c>
      <c r="B190" s="4" t="s">
        <v>197</v>
      </c>
      <c r="C190" s="4">
        <v>63803012</v>
      </c>
      <c r="D190" s="4">
        <v>4457</v>
      </c>
      <c r="E190" s="5">
        <v>5790.99434</v>
      </c>
      <c r="F190" s="6">
        <f t="shared" si="2"/>
        <v>0.7696433010155558</v>
      </c>
    </row>
    <row r="191" spans="1:6" ht="15">
      <c r="A191" s="4" t="s">
        <v>189</v>
      </c>
      <c r="B191" s="4" t="s">
        <v>197</v>
      </c>
      <c r="C191" s="4">
        <v>63803013</v>
      </c>
      <c r="D191" s="4">
        <v>4586</v>
      </c>
      <c r="E191" s="5">
        <v>9095.729609999991</v>
      </c>
      <c r="F191" s="6">
        <f t="shared" si="2"/>
        <v>0.5041926482684883</v>
      </c>
    </row>
    <row r="192" spans="1:6" ht="15">
      <c r="A192" s="4" t="s">
        <v>189</v>
      </c>
      <c r="B192" s="4" t="s">
        <v>197</v>
      </c>
      <c r="C192" s="4">
        <v>63803014</v>
      </c>
      <c r="D192" s="4">
        <v>4280</v>
      </c>
      <c r="E192" s="5">
        <v>7910.8530100000025</v>
      </c>
      <c r="F192" s="6">
        <f t="shared" si="2"/>
        <v>0.5410288870984848</v>
      </c>
    </row>
    <row r="193" spans="1:6" ht="15">
      <c r="A193" s="4" t="s">
        <v>189</v>
      </c>
      <c r="B193" s="4" t="s">
        <v>197</v>
      </c>
      <c r="C193" s="4">
        <v>63803015</v>
      </c>
      <c r="D193" s="4">
        <v>3585</v>
      </c>
      <c r="E193" s="5">
        <v>5383.163980000003</v>
      </c>
      <c r="F193" s="6">
        <f t="shared" si="2"/>
        <v>0.6659652229282449</v>
      </c>
    </row>
    <row r="194" spans="1:6" ht="15">
      <c r="A194" s="4" t="s">
        <v>189</v>
      </c>
      <c r="B194" s="4" t="s">
        <v>197</v>
      </c>
      <c r="C194" s="4">
        <v>63803016</v>
      </c>
      <c r="D194" s="4">
        <v>4271</v>
      </c>
      <c r="E194" s="5">
        <v>6960.170810000001</v>
      </c>
      <c r="F194" s="6">
        <f t="shared" si="2"/>
        <v>0.6136343656772986</v>
      </c>
    </row>
    <row r="195" spans="1:6" ht="15">
      <c r="A195" s="4" t="s">
        <v>189</v>
      </c>
      <c r="B195" s="4" t="s">
        <v>197</v>
      </c>
      <c r="C195" s="4">
        <v>63803017</v>
      </c>
      <c r="D195" s="4">
        <v>4398</v>
      </c>
      <c r="E195" s="5">
        <v>4854.345029999999</v>
      </c>
      <c r="F195" s="6">
        <f t="shared" si="2"/>
        <v>0.9059924609437993</v>
      </c>
    </row>
    <row r="196" spans="1:6" ht="15">
      <c r="A196" s="4" t="s">
        <v>189</v>
      </c>
      <c r="B196" s="4" t="s">
        <v>197</v>
      </c>
      <c r="C196" s="4">
        <v>63803018</v>
      </c>
      <c r="D196" s="4">
        <v>3301</v>
      </c>
      <c r="E196" s="5">
        <v>6024.559509999998</v>
      </c>
      <c r="F196" s="6">
        <f t="shared" si="2"/>
        <v>0.5479238763466047</v>
      </c>
    </row>
    <row r="197" spans="1:6" ht="15">
      <c r="A197" s="4" t="s">
        <v>189</v>
      </c>
      <c r="B197" s="4" t="s">
        <v>197</v>
      </c>
      <c r="C197" s="4">
        <v>63803019</v>
      </c>
      <c r="D197" s="4">
        <v>3506</v>
      </c>
      <c r="E197" s="5">
        <v>3426.3512700000006</v>
      </c>
      <c r="F197" s="6">
        <f t="shared" si="2"/>
        <v>1.0232459323996863</v>
      </c>
    </row>
    <row r="198" spans="1:6" ht="15">
      <c r="A198" s="4" t="s">
        <v>189</v>
      </c>
      <c r="B198" s="4" t="s">
        <v>197</v>
      </c>
      <c r="C198" s="4">
        <v>63803020</v>
      </c>
      <c r="D198" s="4">
        <v>4133</v>
      </c>
      <c r="E198" s="5">
        <v>3858.5799499999994</v>
      </c>
      <c r="F198" s="6">
        <f t="shared" si="2"/>
        <v>1.0711194412338148</v>
      </c>
    </row>
    <row r="199" spans="1:6" ht="15">
      <c r="A199" s="4" t="s">
        <v>189</v>
      </c>
      <c r="B199" s="4" t="s">
        <v>197</v>
      </c>
      <c r="C199" s="4">
        <v>63803021</v>
      </c>
      <c r="D199" s="4">
        <v>3911</v>
      </c>
      <c r="E199" s="5">
        <v>4936.408600000001</v>
      </c>
      <c r="F199" s="6">
        <f t="shared" si="2"/>
        <v>0.7922763930036099</v>
      </c>
    </row>
    <row r="200" spans="1:6" ht="15">
      <c r="A200" s="4" t="s">
        <v>189</v>
      </c>
      <c r="B200" s="4" t="s">
        <v>197</v>
      </c>
      <c r="C200" s="4">
        <v>63803022</v>
      </c>
      <c r="D200" s="4">
        <v>4355</v>
      </c>
      <c r="E200" s="5">
        <v>7430.507599999999</v>
      </c>
      <c r="F200" s="6">
        <f t="shared" si="2"/>
        <v>0.5860972405169198</v>
      </c>
    </row>
    <row r="201" spans="1:6" ht="15">
      <c r="A201" s="4" t="s">
        <v>189</v>
      </c>
      <c r="B201" s="4" t="s">
        <v>197</v>
      </c>
      <c r="C201" s="4">
        <v>63803023</v>
      </c>
      <c r="D201" s="4">
        <v>4317</v>
      </c>
      <c r="E201" s="5">
        <v>4887.864029999998</v>
      </c>
      <c r="F201" s="6">
        <f aca="true" t="shared" si="3" ref="F201:F267">(D201/E201)</f>
        <v>0.8832078743401547</v>
      </c>
    </row>
    <row r="202" spans="1:6" ht="15">
      <c r="A202" s="4" t="s">
        <v>189</v>
      </c>
      <c r="B202" s="4" t="s">
        <v>197</v>
      </c>
      <c r="C202" s="4">
        <v>63803024</v>
      </c>
      <c r="D202" s="4">
        <v>4198</v>
      </c>
      <c r="E202" s="5">
        <v>5122.122179999999</v>
      </c>
      <c r="F202" s="6">
        <f t="shared" si="3"/>
        <v>0.8195821677959272</v>
      </c>
    </row>
    <row r="203" spans="1:6" ht="15">
      <c r="A203" s="4" t="s">
        <v>189</v>
      </c>
      <c r="B203" s="4" t="s">
        <v>197</v>
      </c>
      <c r="C203" s="4">
        <v>63803025</v>
      </c>
      <c r="D203" s="4">
        <v>3677</v>
      </c>
      <c r="E203" s="5">
        <v>4612.411079999997</v>
      </c>
      <c r="F203" s="6">
        <f t="shared" si="3"/>
        <v>0.7971969402172198</v>
      </c>
    </row>
    <row r="204" spans="1:6" ht="15">
      <c r="A204" s="4" t="s">
        <v>189</v>
      </c>
      <c r="B204" s="4" t="s">
        <v>197</v>
      </c>
      <c r="C204" s="4">
        <v>63803026</v>
      </c>
      <c r="D204" s="4">
        <v>4205</v>
      </c>
      <c r="E204" s="5">
        <v>4942.549870000003</v>
      </c>
      <c r="F204" s="6">
        <f t="shared" si="3"/>
        <v>0.8507754318319094</v>
      </c>
    </row>
    <row r="205" spans="1:6" ht="15">
      <c r="A205" s="4" t="s">
        <v>189</v>
      </c>
      <c r="B205" s="4" t="s">
        <v>197</v>
      </c>
      <c r="C205" s="4">
        <v>63803027</v>
      </c>
      <c r="D205" s="4">
        <v>3595</v>
      </c>
      <c r="E205" s="5">
        <v>5490.568489999999</v>
      </c>
      <c r="F205" s="6">
        <f t="shared" si="3"/>
        <v>0.6547591577352313</v>
      </c>
    </row>
    <row r="206" spans="1:6" ht="15">
      <c r="A206" s="4" t="s">
        <v>189</v>
      </c>
      <c r="B206" s="4" t="s">
        <v>197</v>
      </c>
      <c r="C206" s="4">
        <v>63803028</v>
      </c>
      <c r="D206" s="4">
        <v>3585</v>
      </c>
      <c r="E206" s="5">
        <v>6053.792199999999</v>
      </c>
      <c r="F206" s="6">
        <f t="shared" si="3"/>
        <v>0.5921907924094257</v>
      </c>
    </row>
    <row r="207" spans="1:6" ht="15">
      <c r="A207" s="4" t="s">
        <v>189</v>
      </c>
      <c r="B207" s="4" t="s">
        <v>197</v>
      </c>
      <c r="C207" s="4">
        <v>63803029</v>
      </c>
      <c r="D207" s="4">
        <v>3737</v>
      </c>
      <c r="E207" s="5">
        <v>6529.162909999996</v>
      </c>
      <c r="F207" s="6">
        <f t="shared" si="3"/>
        <v>0.5723551474380354</v>
      </c>
    </row>
    <row r="208" spans="1:6" ht="15">
      <c r="A208" s="4" t="s">
        <v>189</v>
      </c>
      <c r="B208" s="4" t="s">
        <v>197</v>
      </c>
      <c r="C208" s="4">
        <v>63803030</v>
      </c>
      <c r="D208" s="4">
        <v>3674</v>
      </c>
      <c r="E208" s="5">
        <v>5980.491750000001</v>
      </c>
      <c r="F208" s="6">
        <f t="shared" si="3"/>
        <v>0.6143307529853209</v>
      </c>
    </row>
    <row r="209" spans="1:6" ht="15">
      <c r="A209" s="4" t="s">
        <v>189</v>
      </c>
      <c r="B209" s="4" t="s">
        <v>197</v>
      </c>
      <c r="C209" s="4">
        <v>63803031</v>
      </c>
      <c r="D209" s="4">
        <v>3944</v>
      </c>
      <c r="E209" s="5">
        <v>7053.4589399999995</v>
      </c>
      <c r="F209" s="6">
        <f t="shared" si="3"/>
        <v>0.5591582844033682</v>
      </c>
    </row>
    <row r="210" spans="1:6" ht="15">
      <c r="A210" s="7" t="s">
        <v>9</v>
      </c>
      <c r="B210" s="7"/>
      <c r="C210" s="7"/>
      <c r="D210" s="8">
        <f>SUM(D179:D209)</f>
        <v>121902</v>
      </c>
      <c r="E210" s="8">
        <f>SUM(E179:E209)</f>
        <v>174749.39609999998</v>
      </c>
      <c r="F210" s="9">
        <f>D210/E210</f>
        <v>0.697581809840658</v>
      </c>
    </row>
    <row r="211" spans="1:6" ht="15">
      <c r="A211" s="4" t="s">
        <v>189</v>
      </c>
      <c r="B211" s="4" t="s">
        <v>198</v>
      </c>
      <c r="C211" s="4">
        <v>63804001</v>
      </c>
      <c r="D211" s="4">
        <v>2834</v>
      </c>
      <c r="E211" s="5">
        <v>4024.1417400000014</v>
      </c>
      <c r="F211" s="6">
        <f t="shared" si="3"/>
        <v>0.7042495476314905</v>
      </c>
    </row>
    <row r="212" spans="1:6" ht="15">
      <c r="A212" s="4" t="s">
        <v>189</v>
      </c>
      <c r="B212" s="4" t="s">
        <v>198</v>
      </c>
      <c r="C212" s="4">
        <v>63804002</v>
      </c>
      <c r="D212" s="4">
        <v>2982</v>
      </c>
      <c r="E212" s="5">
        <v>3749.90467</v>
      </c>
      <c r="F212" s="6">
        <f t="shared" si="3"/>
        <v>0.7952202155581731</v>
      </c>
    </row>
    <row r="213" spans="1:6" ht="15">
      <c r="A213" s="4" t="s">
        <v>189</v>
      </c>
      <c r="B213" s="4" t="s">
        <v>198</v>
      </c>
      <c r="C213" s="4">
        <v>63804003</v>
      </c>
      <c r="D213" s="4">
        <v>3106</v>
      </c>
      <c r="E213" s="5">
        <v>4974.804540000004</v>
      </c>
      <c r="F213" s="6">
        <f t="shared" si="3"/>
        <v>0.6243461376273484</v>
      </c>
    </row>
    <row r="214" spans="1:6" ht="15">
      <c r="A214" s="4" t="s">
        <v>189</v>
      </c>
      <c r="B214" s="4" t="s">
        <v>198</v>
      </c>
      <c r="C214" s="4">
        <v>63804004</v>
      </c>
      <c r="D214" s="4">
        <v>3817</v>
      </c>
      <c r="E214" s="5">
        <v>5505.5101700000005</v>
      </c>
      <c r="F214" s="6">
        <f t="shared" si="3"/>
        <v>0.6933054126026617</v>
      </c>
    </row>
    <row r="215" spans="1:6" ht="15">
      <c r="A215" s="4" t="s">
        <v>189</v>
      </c>
      <c r="B215" s="4" t="s">
        <v>198</v>
      </c>
      <c r="C215" s="4">
        <v>63804005</v>
      </c>
      <c r="D215" s="4">
        <v>4262</v>
      </c>
      <c r="E215" s="5">
        <v>5701.241320000002</v>
      </c>
      <c r="F215" s="6">
        <f t="shared" si="3"/>
        <v>0.7475564988012117</v>
      </c>
    </row>
    <row r="216" spans="1:6" ht="15">
      <c r="A216" s="4" t="s">
        <v>189</v>
      </c>
      <c r="B216" s="4" t="s">
        <v>198</v>
      </c>
      <c r="C216" s="4">
        <v>63804006</v>
      </c>
      <c r="D216" s="4">
        <v>3533</v>
      </c>
      <c r="E216" s="5">
        <v>3941.1225299999987</v>
      </c>
      <c r="F216" s="6">
        <f t="shared" si="3"/>
        <v>0.8964451049432358</v>
      </c>
    </row>
    <row r="217" spans="1:6" ht="15">
      <c r="A217" s="4" t="s">
        <v>189</v>
      </c>
      <c r="B217" s="4" t="s">
        <v>198</v>
      </c>
      <c r="C217" s="4">
        <v>63804007</v>
      </c>
      <c r="D217" s="4">
        <v>2575</v>
      </c>
      <c r="E217" s="5">
        <v>3239.5767800000012</v>
      </c>
      <c r="F217" s="6">
        <f t="shared" si="3"/>
        <v>0.7948569133774317</v>
      </c>
    </row>
    <row r="218" spans="1:6" ht="15">
      <c r="A218" s="4" t="s">
        <v>189</v>
      </c>
      <c r="B218" s="4" t="s">
        <v>198</v>
      </c>
      <c r="C218" s="4">
        <v>63804008</v>
      </c>
      <c r="D218" s="4">
        <v>3438</v>
      </c>
      <c r="E218" s="5">
        <v>4546.639660000001</v>
      </c>
      <c r="F218" s="6">
        <f t="shared" si="3"/>
        <v>0.7561628492898862</v>
      </c>
    </row>
    <row r="219" spans="1:6" ht="15">
      <c r="A219" s="4" t="s">
        <v>189</v>
      </c>
      <c r="B219" s="4" t="s">
        <v>198</v>
      </c>
      <c r="C219" s="4">
        <v>63804009</v>
      </c>
      <c r="D219" s="4">
        <v>3258</v>
      </c>
      <c r="E219" s="5">
        <v>2903.0565399999996</v>
      </c>
      <c r="F219" s="6">
        <f t="shared" si="3"/>
        <v>1.1222654313167462</v>
      </c>
    </row>
    <row r="220" spans="1:6" ht="15">
      <c r="A220" s="4" t="s">
        <v>189</v>
      </c>
      <c r="B220" s="4" t="s">
        <v>198</v>
      </c>
      <c r="C220" s="4">
        <v>63804010</v>
      </c>
      <c r="D220" s="4">
        <v>3629</v>
      </c>
      <c r="E220" s="5">
        <v>5094.751389999999</v>
      </c>
      <c r="F220" s="6">
        <f t="shared" si="3"/>
        <v>0.7123016850484633</v>
      </c>
    </row>
    <row r="221" spans="1:6" ht="15">
      <c r="A221" s="4" t="s">
        <v>189</v>
      </c>
      <c r="B221" s="4" t="s">
        <v>198</v>
      </c>
      <c r="C221" s="4">
        <v>63804011</v>
      </c>
      <c r="D221" s="4">
        <v>2970</v>
      </c>
      <c r="E221" s="5">
        <v>3759.65065</v>
      </c>
      <c r="F221" s="6">
        <f t="shared" si="3"/>
        <v>0.7899670146214249</v>
      </c>
    </row>
    <row r="222" spans="1:6" ht="15">
      <c r="A222" s="4" t="s">
        <v>189</v>
      </c>
      <c r="B222" s="4" t="s">
        <v>198</v>
      </c>
      <c r="C222" s="4">
        <v>63804012</v>
      </c>
      <c r="D222" s="4">
        <v>3037</v>
      </c>
      <c r="E222" s="5">
        <v>3807.1767999999993</v>
      </c>
      <c r="F222" s="6">
        <f t="shared" si="3"/>
        <v>0.7977039574311339</v>
      </c>
    </row>
    <row r="223" spans="1:6" ht="15">
      <c r="A223" s="4" t="s">
        <v>189</v>
      </c>
      <c r="B223" s="4" t="s">
        <v>198</v>
      </c>
      <c r="C223" s="4">
        <v>63804013</v>
      </c>
      <c r="D223" s="4">
        <v>2976</v>
      </c>
      <c r="E223" s="5">
        <v>6794.334040000004</v>
      </c>
      <c r="F223" s="6">
        <f t="shared" si="3"/>
        <v>0.4380120233240693</v>
      </c>
    </row>
    <row r="224" spans="1:6" ht="15">
      <c r="A224" s="4" t="s">
        <v>189</v>
      </c>
      <c r="B224" s="4" t="s">
        <v>198</v>
      </c>
      <c r="C224" s="4">
        <v>63804014</v>
      </c>
      <c r="D224" s="4">
        <v>3189</v>
      </c>
      <c r="E224" s="5">
        <v>7140.16357</v>
      </c>
      <c r="F224" s="6">
        <f t="shared" si="3"/>
        <v>0.44662842366789085</v>
      </c>
    </row>
    <row r="225" spans="1:6" ht="15">
      <c r="A225" s="4" t="s">
        <v>189</v>
      </c>
      <c r="B225" s="4" t="s">
        <v>198</v>
      </c>
      <c r="C225" s="4">
        <v>63804015</v>
      </c>
      <c r="D225" s="4">
        <v>2973</v>
      </c>
      <c r="E225" s="5">
        <v>6030.756730000001</v>
      </c>
      <c r="F225" s="6">
        <f t="shared" si="3"/>
        <v>0.4929729606254569</v>
      </c>
    </row>
    <row r="226" spans="1:6" ht="15">
      <c r="A226" s="4" t="s">
        <v>189</v>
      </c>
      <c r="B226" s="4" t="s">
        <v>198</v>
      </c>
      <c r="C226" s="4">
        <v>63804016</v>
      </c>
      <c r="D226" s="4">
        <v>3607</v>
      </c>
      <c r="E226" s="5">
        <v>6712.419829999996</v>
      </c>
      <c r="F226" s="6">
        <f t="shared" si="3"/>
        <v>0.5373620976267216</v>
      </c>
    </row>
    <row r="227" spans="1:6" ht="15">
      <c r="A227" s="4" t="s">
        <v>189</v>
      </c>
      <c r="B227" s="4" t="s">
        <v>198</v>
      </c>
      <c r="C227" s="4">
        <v>63804017</v>
      </c>
      <c r="D227" s="4">
        <v>3594</v>
      </c>
      <c r="E227" s="5">
        <v>4015.0224</v>
      </c>
      <c r="F227" s="6">
        <f t="shared" si="3"/>
        <v>0.8951382189050802</v>
      </c>
    </row>
    <row r="228" spans="1:6" ht="15">
      <c r="A228" s="4" t="s">
        <v>189</v>
      </c>
      <c r="B228" s="4" t="s">
        <v>198</v>
      </c>
      <c r="C228" s="4">
        <v>63804018</v>
      </c>
      <c r="D228" s="4">
        <v>3207</v>
      </c>
      <c r="E228" s="5">
        <v>3354.2329299999997</v>
      </c>
      <c r="F228" s="6">
        <f t="shared" si="3"/>
        <v>0.9561053352368108</v>
      </c>
    </row>
    <row r="229" spans="1:6" ht="15">
      <c r="A229" s="4" t="s">
        <v>189</v>
      </c>
      <c r="B229" s="4" t="s">
        <v>198</v>
      </c>
      <c r="C229" s="4">
        <v>63804019</v>
      </c>
      <c r="D229" s="4">
        <v>2878</v>
      </c>
      <c r="E229" s="5">
        <v>4323.587060000001</v>
      </c>
      <c r="F229" s="6">
        <f t="shared" si="3"/>
        <v>0.6656509884179364</v>
      </c>
    </row>
    <row r="230" spans="1:6" ht="15">
      <c r="A230" s="4" t="s">
        <v>189</v>
      </c>
      <c r="B230" s="4" t="s">
        <v>198</v>
      </c>
      <c r="C230" s="4">
        <v>63804020</v>
      </c>
      <c r="D230" s="4">
        <v>3207</v>
      </c>
      <c r="E230" s="5">
        <v>5352.614850000001</v>
      </c>
      <c r="F230" s="6">
        <f t="shared" si="3"/>
        <v>0.5991464153263334</v>
      </c>
    </row>
    <row r="231" spans="1:6" ht="15">
      <c r="A231" s="4" t="s">
        <v>189</v>
      </c>
      <c r="B231" s="4" t="s">
        <v>198</v>
      </c>
      <c r="C231" s="4">
        <v>63804021</v>
      </c>
      <c r="D231" s="4">
        <v>3324</v>
      </c>
      <c r="E231" s="5">
        <v>6900.252380000004</v>
      </c>
      <c r="F231" s="6">
        <f t="shared" si="3"/>
        <v>0.4817215105978483</v>
      </c>
    </row>
    <row r="232" spans="1:6" ht="15">
      <c r="A232" s="7" t="s">
        <v>9</v>
      </c>
      <c r="B232" s="7"/>
      <c r="C232" s="7"/>
      <c r="D232" s="8">
        <f>SUM(D211:D231)</f>
        <v>68396</v>
      </c>
      <c r="E232" s="8">
        <f>SUM(E211:E231)</f>
        <v>101870.96058000001</v>
      </c>
      <c r="F232" s="9">
        <f>D232/E232</f>
        <v>0.6713984005902066</v>
      </c>
    </row>
    <row r="233" spans="1:6" ht="15">
      <c r="A233" s="4" t="s">
        <v>189</v>
      </c>
      <c r="B233" s="4" t="s">
        <v>199</v>
      </c>
      <c r="C233" s="4">
        <v>63805001</v>
      </c>
      <c r="D233" s="4">
        <v>2753</v>
      </c>
      <c r="E233" s="5">
        <v>3009.866190000001</v>
      </c>
      <c r="F233" s="6">
        <f t="shared" si="3"/>
        <v>0.9146586014842072</v>
      </c>
    </row>
    <row r="234" spans="1:6" ht="15">
      <c r="A234" s="4" t="s">
        <v>189</v>
      </c>
      <c r="B234" s="4" t="s">
        <v>199</v>
      </c>
      <c r="C234" s="4">
        <v>63805002</v>
      </c>
      <c r="D234" s="4">
        <v>3292</v>
      </c>
      <c r="E234" s="5">
        <v>5020.489119999999</v>
      </c>
      <c r="F234" s="6">
        <f t="shared" si="3"/>
        <v>0.6557130035170757</v>
      </c>
    </row>
    <row r="235" spans="1:6" ht="15">
      <c r="A235" s="4" t="s">
        <v>189</v>
      </c>
      <c r="B235" s="4" t="s">
        <v>199</v>
      </c>
      <c r="C235" s="4">
        <v>63805003</v>
      </c>
      <c r="D235" s="4">
        <v>2675</v>
      </c>
      <c r="E235" s="5">
        <v>3248.8453199999985</v>
      </c>
      <c r="F235" s="6">
        <f t="shared" si="3"/>
        <v>0.8233694548437293</v>
      </c>
    </row>
    <row r="236" spans="1:6" ht="15">
      <c r="A236" s="4" t="s">
        <v>189</v>
      </c>
      <c r="B236" s="4" t="s">
        <v>199</v>
      </c>
      <c r="C236" s="4">
        <v>63805004</v>
      </c>
      <c r="D236" s="4">
        <v>2941</v>
      </c>
      <c r="E236" s="5">
        <v>3864.9270200000014</v>
      </c>
      <c r="F236" s="6">
        <f t="shared" si="3"/>
        <v>0.7609458043531179</v>
      </c>
    </row>
    <row r="237" spans="1:6" ht="15">
      <c r="A237" s="4" t="s">
        <v>189</v>
      </c>
      <c r="B237" s="4" t="s">
        <v>199</v>
      </c>
      <c r="C237" s="4">
        <v>63805005</v>
      </c>
      <c r="D237" s="4">
        <v>2977</v>
      </c>
      <c r="E237" s="5">
        <v>3711.349610000001</v>
      </c>
      <c r="F237" s="6">
        <f t="shared" si="3"/>
        <v>0.8021340786593261</v>
      </c>
    </row>
    <row r="238" spans="1:6" ht="15">
      <c r="A238" s="4" t="s">
        <v>189</v>
      </c>
      <c r="B238" s="4" t="s">
        <v>199</v>
      </c>
      <c r="C238" s="4">
        <v>63805006</v>
      </c>
      <c r="D238" s="4">
        <v>2817</v>
      </c>
      <c r="E238" s="5">
        <v>3102.7104400000007</v>
      </c>
      <c r="F238" s="6">
        <f t="shared" si="3"/>
        <v>0.9079158543715086</v>
      </c>
    </row>
    <row r="239" spans="1:6" ht="15">
      <c r="A239" s="4" t="s">
        <v>189</v>
      </c>
      <c r="B239" s="4" t="s">
        <v>199</v>
      </c>
      <c r="C239" s="4">
        <v>63805007</v>
      </c>
      <c r="D239" s="4">
        <v>3814</v>
      </c>
      <c r="E239" s="5">
        <v>4352.619579999999</v>
      </c>
      <c r="F239" s="6">
        <f t="shared" si="3"/>
        <v>0.8762539270661465</v>
      </c>
    </row>
    <row r="240" spans="1:6" ht="15">
      <c r="A240" s="4" t="s">
        <v>189</v>
      </c>
      <c r="B240" s="4" t="s">
        <v>199</v>
      </c>
      <c r="C240" s="4">
        <v>63805008</v>
      </c>
      <c r="D240" s="4">
        <v>3112</v>
      </c>
      <c r="E240" s="5">
        <v>3526.2736899999995</v>
      </c>
      <c r="F240" s="6">
        <f t="shared" si="3"/>
        <v>0.8825179987660006</v>
      </c>
    </row>
    <row r="241" spans="1:6" ht="15">
      <c r="A241" s="4" t="s">
        <v>189</v>
      </c>
      <c r="B241" s="4" t="s">
        <v>199</v>
      </c>
      <c r="C241" s="4">
        <v>63805009</v>
      </c>
      <c r="D241" s="4">
        <v>3429</v>
      </c>
      <c r="E241" s="5">
        <v>3533.4469</v>
      </c>
      <c r="F241" s="6">
        <f t="shared" si="3"/>
        <v>0.9704405066905066</v>
      </c>
    </row>
    <row r="242" spans="1:6" ht="15">
      <c r="A242" s="4" t="s">
        <v>189</v>
      </c>
      <c r="B242" s="4" t="s">
        <v>199</v>
      </c>
      <c r="C242" s="4">
        <v>63805010</v>
      </c>
      <c r="D242" s="4">
        <v>3164</v>
      </c>
      <c r="E242" s="5">
        <v>2953.2097200000003</v>
      </c>
      <c r="F242" s="6">
        <f t="shared" si="3"/>
        <v>1.0713766714813602</v>
      </c>
    </row>
    <row r="243" spans="1:6" ht="15">
      <c r="A243" s="4" t="s">
        <v>189</v>
      </c>
      <c r="B243" s="4" t="s">
        <v>199</v>
      </c>
      <c r="C243" s="4">
        <v>63805011</v>
      </c>
      <c r="D243" s="4">
        <v>3650</v>
      </c>
      <c r="E243" s="5">
        <v>6107.83912</v>
      </c>
      <c r="F243" s="6">
        <f t="shared" si="3"/>
        <v>0.5975926883941894</v>
      </c>
    </row>
    <row r="244" spans="1:6" ht="15">
      <c r="A244" s="4" t="s">
        <v>189</v>
      </c>
      <c r="B244" s="4" t="s">
        <v>199</v>
      </c>
      <c r="C244" s="4">
        <v>63805012</v>
      </c>
      <c r="D244" s="4">
        <v>3110</v>
      </c>
      <c r="E244" s="5">
        <v>4632.313860000002</v>
      </c>
      <c r="F244" s="6">
        <f t="shared" si="3"/>
        <v>0.6713707434323111</v>
      </c>
    </row>
    <row r="245" spans="1:6" ht="15">
      <c r="A245" s="4" t="s">
        <v>189</v>
      </c>
      <c r="B245" s="4" t="s">
        <v>199</v>
      </c>
      <c r="C245" s="4">
        <v>63805013</v>
      </c>
      <c r="D245" s="4">
        <v>3749</v>
      </c>
      <c r="E245" s="5">
        <v>5414.619259999999</v>
      </c>
      <c r="F245" s="6">
        <f t="shared" si="3"/>
        <v>0.6923847864420297</v>
      </c>
    </row>
    <row r="246" spans="1:6" ht="15">
      <c r="A246" s="4" t="s">
        <v>189</v>
      </c>
      <c r="B246" s="4" t="s">
        <v>199</v>
      </c>
      <c r="C246" s="4">
        <v>63805014</v>
      </c>
      <c r="D246" s="4">
        <v>3174</v>
      </c>
      <c r="E246" s="5">
        <v>4637.652839999998</v>
      </c>
      <c r="F246" s="6">
        <f t="shared" si="3"/>
        <v>0.6843979291904052</v>
      </c>
    </row>
    <row r="247" spans="1:6" ht="15">
      <c r="A247" s="4" t="s">
        <v>189</v>
      </c>
      <c r="B247" s="4" t="s">
        <v>199</v>
      </c>
      <c r="C247" s="4">
        <v>63805015</v>
      </c>
      <c r="D247" s="4">
        <v>3843</v>
      </c>
      <c r="E247" s="5">
        <v>3926.5508900000004</v>
      </c>
      <c r="F247" s="6">
        <f t="shared" si="3"/>
        <v>0.9787215568215899</v>
      </c>
    </row>
    <row r="248" spans="1:6" ht="15">
      <c r="A248" s="4" t="s">
        <v>189</v>
      </c>
      <c r="B248" s="4" t="s">
        <v>199</v>
      </c>
      <c r="C248" s="4">
        <v>63805016</v>
      </c>
      <c r="D248" s="4">
        <v>3384</v>
      </c>
      <c r="E248" s="5">
        <v>5177.265400000005</v>
      </c>
      <c r="F248" s="6">
        <f t="shared" si="3"/>
        <v>0.6536269127713632</v>
      </c>
    </row>
    <row r="249" spans="1:6" ht="15">
      <c r="A249" s="4" t="s">
        <v>189</v>
      </c>
      <c r="B249" s="4" t="s">
        <v>199</v>
      </c>
      <c r="C249" s="4">
        <v>63805017</v>
      </c>
      <c r="D249" s="4">
        <v>3305</v>
      </c>
      <c r="E249" s="5">
        <v>5109.36169</v>
      </c>
      <c r="F249" s="6">
        <f t="shared" si="3"/>
        <v>0.6468518379641274</v>
      </c>
    </row>
    <row r="250" spans="1:6" ht="15">
      <c r="A250" s="4" t="s">
        <v>189</v>
      </c>
      <c r="B250" s="4" t="s">
        <v>199</v>
      </c>
      <c r="C250" s="4">
        <v>63805018</v>
      </c>
      <c r="D250" s="4">
        <v>3098</v>
      </c>
      <c r="E250" s="5">
        <v>3969.929940000001</v>
      </c>
      <c r="F250" s="6">
        <f t="shared" si="3"/>
        <v>0.7803664162395771</v>
      </c>
    </row>
    <row r="251" spans="1:6" ht="15">
      <c r="A251" s="4" t="s">
        <v>189</v>
      </c>
      <c r="B251" s="4" t="s">
        <v>199</v>
      </c>
      <c r="C251" s="4">
        <v>63805019</v>
      </c>
      <c r="D251" s="4">
        <v>3056</v>
      </c>
      <c r="E251" s="5">
        <v>9154.986329999998</v>
      </c>
      <c r="F251" s="6">
        <f t="shared" si="3"/>
        <v>0.333807161457553</v>
      </c>
    </row>
    <row r="252" spans="1:6" ht="15">
      <c r="A252" s="4" t="s">
        <v>189</v>
      </c>
      <c r="B252" s="4" t="s">
        <v>199</v>
      </c>
      <c r="C252" s="4">
        <v>63805020</v>
      </c>
      <c r="D252" s="4">
        <v>3453</v>
      </c>
      <c r="E252" s="5">
        <v>4196.9031099999975</v>
      </c>
      <c r="F252" s="6">
        <f t="shared" si="3"/>
        <v>0.8227495154159044</v>
      </c>
    </row>
    <row r="253" spans="1:6" ht="15">
      <c r="A253" s="7" t="s">
        <v>9</v>
      </c>
      <c r="B253" s="7"/>
      <c r="C253" s="7"/>
      <c r="D253" s="8">
        <f>SUM(D233:D252)</f>
        <v>64796</v>
      </c>
      <c r="E253" s="8">
        <f>SUM(E233:E252)</f>
        <v>88651.16003</v>
      </c>
      <c r="F253" s="9">
        <f>D253/E253</f>
        <v>0.7309097814182319</v>
      </c>
    </row>
    <row r="254" spans="1:6" ht="15">
      <c r="A254" s="4" t="s">
        <v>189</v>
      </c>
      <c r="B254" s="4" t="s">
        <v>200</v>
      </c>
      <c r="C254" s="4">
        <v>63902001</v>
      </c>
      <c r="D254" s="4">
        <v>3513</v>
      </c>
      <c r="E254" s="5">
        <v>5468.711720000002</v>
      </c>
      <c r="F254" s="6">
        <f t="shared" si="3"/>
        <v>0.6423816393817882</v>
      </c>
    </row>
    <row r="255" spans="1:6" ht="15">
      <c r="A255" s="4" t="s">
        <v>189</v>
      </c>
      <c r="B255" s="4" t="s">
        <v>200</v>
      </c>
      <c r="C255" s="4">
        <v>63902002</v>
      </c>
      <c r="D255" s="4">
        <v>2967</v>
      </c>
      <c r="E255" s="5">
        <v>4321.107839999998</v>
      </c>
      <c r="F255" s="6">
        <f t="shared" si="3"/>
        <v>0.6866294732417513</v>
      </c>
    </row>
    <row r="256" spans="1:6" ht="15">
      <c r="A256" s="4" t="s">
        <v>189</v>
      </c>
      <c r="B256" s="4" t="s">
        <v>200</v>
      </c>
      <c r="C256" s="4">
        <v>63902003</v>
      </c>
      <c r="D256" s="4">
        <v>2561</v>
      </c>
      <c r="E256" s="5">
        <v>5086.894120000002</v>
      </c>
      <c r="F256" s="6">
        <f t="shared" si="3"/>
        <v>0.5034506202775062</v>
      </c>
    </row>
    <row r="257" spans="1:6" ht="15">
      <c r="A257" s="4" t="s">
        <v>189</v>
      </c>
      <c r="B257" s="4" t="s">
        <v>200</v>
      </c>
      <c r="C257" s="4">
        <v>63902004</v>
      </c>
      <c r="D257" s="4">
        <v>3685</v>
      </c>
      <c r="E257" s="5">
        <v>6624.263800000003</v>
      </c>
      <c r="F257" s="6">
        <f t="shared" si="3"/>
        <v>0.5562882323617604</v>
      </c>
    </row>
    <row r="258" spans="1:6" ht="15">
      <c r="A258" s="4" t="s">
        <v>189</v>
      </c>
      <c r="B258" s="4" t="s">
        <v>200</v>
      </c>
      <c r="C258" s="4">
        <v>63902005</v>
      </c>
      <c r="D258" s="4">
        <v>2731</v>
      </c>
      <c r="E258" s="5">
        <v>5607.588689999998</v>
      </c>
      <c r="F258" s="6">
        <f t="shared" si="3"/>
        <v>0.4870186012162745</v>
      </c>
    </row>
    <row r="259" spans="1:6" ht="15">
      <c r="A259" s="4" t="s">
        <v>189</v>
      </c>
      <c r="B259" s="4" t="s">
        <v>200</v>
      </c>
      <c r="C259" s="4">
        <v>63902006</v>
      </c>
      <c r="D259" s="4">
        <v>3317</v>
      </c>
      <c r="E259" s="5">
        <v>3090.20837</v>
      </c>
      <c r="F259" s="6">
        <f t="shared" si="3"/>
        <v>1.0733904005314696</v>
      </c>
    </row>
    <row r="260" spans="1:6" ht="15">
      <c r="A260" s="4" t="s">
        <v>189</v>
      </c>
      <c r="B260" s="4" t="s">
        <v>200</v>
      </c>
      <c r="C260" s="4">
        <v>63902007</v>
      </c>
      <c r="D260" s="4">
        <v>3195</v>
      </c>
      <c r="E260" s="5">
        <v>4671.73585</v>
      </c>
      <c r="F260" s="6">
        <f t="shared" si="3"/>
        <v>0.6838999683597266</v>
      </c>
    </row>
    <row r="261" spans="1:6" ht="15">
      <c r="A261" s="4" t="s">
        <v>189</v>
      </c>
      <c r="B261" s="4" t="s">
        <v>200</v>
      </c>
      <c r="C261" s="4">
        <v>63902008</v>
      </c>
      <c r="D261" s="4">
        <v>3205</v>
      </c>
      <c r="E261" s="5">
        <v>3243.1973000000003</v>
      </c>
      <c r="F261" s="6">
        <f t="shared" si="3"/>
        <v>0.9882223323261893</v>
      </c>
    </row>
    <row r="262" spans="1:6" ht="15">
      <c r="A262" s="4" t="s">
        <v>189</v>
      </c>
      <c r="B262" s="4" t="s">
        <v>200</v>
      </c>
      <c r="C262" s="4">
        <v>63902009</v>
      </c>
      <c r="D262" s="4">
        <v>4080</v>
      </c>
      <c r="E262" s="5">
        <v>2980.0656700000022</v>
      </c>
      <c r="F262" s="6">
        <f t="shared" si="3"/>
        <v>1.369097346099758</v>
      </c>
    </row>
    <row r="263" spans="1:6" ht="15">
      <c r="A263" s="7" t="s">
        <v>9</v>
      </c>
      <c r="B263" s="7"/>
      <c r="C263" s="7"/>
      <c r="D263" s="8">
        <f>SUM(D254:D262)</f>
        <v>29254</v>
      </c>
      <c r="E263" s="8">
        <f>SUM(E254:E262)</f>
        <v>41093.77336000001</v>
      </c>
      <c r="F263" s="9">
        <f>D263/E263</f>
        <v>0.7118840059714583</v>
      </c>
    </row>
    <row r="264" spans="1:6" ht="15">
      <c r="A264" s="4" t="s">
        <v>189</v>
      </c>
      <c r="B264" s="4" t="s">
        <v>201</v>
      </c>
      <c r="C264" s="4">
        <v>63903001</v>
      </c>
      <c r="D264" s="4">
        <v>3022</v>
      </c>
      <c r="E264" s="5">
        <v>4629.152250000001</v>
      </c>
      <c r="F264" s="6">
        <f t="shared" si="3"/>
        <v>0.6528193148108272</v>
      </c>
    </row>
    <row r="265" spans="1:6" ht="15">
      <c r="A265" s="4" t="s">
        <v>189</v>
      </c>
      <c r="B265" s="4" t="s">
        <v>201</v>
      </c>
      <c r="C265" s="4">
        <v>63903002</v>
      </c>
      <c r="D265" s="4">
        <v>2736</v>
      </c>
      <c r="E265" s="5">
        <v>2954.2789500000017</v>
      </c>
      <c r="F265" s="6">
        <f t="shared" si="3"/>
        <v>0.9261143061659761</v>
      </c>
    </row>
    <row r="266" spans="1:6" ht="15">
      <c r="A266" s="4" t="s">
        <v>189</v>
      </c>
      <c r="B266" s="4" t="s">
        <v>201</v>
      </c>
      <c r="C266" s="4">
        <v>63903003</v>
      </c>
      <c r="D266" s="4">
        <v>3184</v>
      </c>
      <c r="E266" s="5">
        <v>4562.24006</v>
      </c>
      <c r="F266" s="6">
        <f t="shared" si="3"/>
        <v>0.6979027754186174</v>
      </c>
    </row>
    <row r="267" spans="1:6" ht="15">
      <c r="A267" s="4" t="s">
        <v>189</v>
      </c>
      <c r="B267" s="4" t="s">
        <v>201</v>
      </c>
      <c r="C267" s="4">
        <v>63903004</v>
      </c>
      <c r="D267" s="4">
        <v>3363</v>
      </c>
      <c r="E267" s="5">
        <v>3774.519279999999</v>
      </c>
      <c r="F267" s="6">
        <f t="shared" si="3"/>
        <v>0.8909743865449273</v>
      </c>
    </row>
    <row r="268" spans="1:6" ht="15">
      <c r="A268" s="4" t="s">
        <v>189</v>
      </c>
      <c r="B268" s="4" t="s">
        <v>201</v>
      </c>
      <c r="C268" s="4">
        <v>63903005</v>
      </c>
      <c r="D268" s="4">
        <v>2889</v>
      </c>
      <c r="E268" s="5">
        <v>5106.093570000002</v>
      </c>
      <c r="F268" s="6">
        <f aca="true" t="shared" si="4" ref="F268:F335">(D268/E268)</f>
        <v>0.5657945669021492</v>
      </c>
    </row>
    <row r="269" spans="1:6" ht="15">
      <c r="A269" s="4" t="s">
        <v>189</v>
      </c>
      <c r="B269" s="4" t="s">
        <v>201</v>
      </c>
      <c r="C269" s="4">
        <v>63903006</v>
      </c>
      <c r="D269" s="4">
        <v>3363</v>
      </c>
      <c r="E269" s="5">
        <v>4336.514630000002</v>
      </c>
      <c r="F269" s="6">
        <f t="shared" si="4"/>
        <v>0.775507587760634</v>
      </c>
    </row>
    <row r="270" spans="1:6" ht="15">
      <c r="A270" s="4" t="s">
        <v>189</v>
      </c>
      <c r="B270" s="4" t="s">
        <v>201</v>
      </c>
      <c r="C270" s="4">
        <v>63903007</v>
      </c>
      <c r="D270" s="4">
        <v>3095</v>
      </c>
      <c r="E270" s="5">
        <v>5083.331680000001</v>
      </c>
      <c r="F270" s="6">
        <f t="shared" si="4"/>
        <v>0.6088526570432247</v>
      </c>
    </row>
    <row r="271" spans="1:6" ht="15">
      <c r="A271" s="4" t="s">
        <v>189</v>
      </c>
      <c r="B271" s="4" t="s">
        <v>201</v>
      </c>
      <c r="C271" s="4">
        <v>63903008</v>
      </c>
      <c r="D271" s="4">
        <v>3270</v>
      </c>
      <c r="E271" s="5">
        <v>3607.5291299999994</v>
      </c>
      <c r="F271" s="6">
        <f t="shared" si="4"/>
        <v>0.9064375871027271</v>
      </c>
    </row>
    <row r="272" spans="1:6" ht="15">
      <c r="A272" s="7" t="s">
        <v>9</v>
      </c>
      <c r="B272" s="7"/>
      <c r="C272" s="7"/>
      <c r="D272" s="8">
        <f>SUM(D264:D271)</f>
        <v>24922</v>
      </c>
      <c r="E272" s="8">
        <f>SUM(E264:E271)</f>
        <v>34053.65955000001</v>
      </c>
      <c r="F272" s="9">
        <f>D272/E272</f>
        <v>0.7318449860992985</v>
      </c>
    </row>
    <row r="273" spans="1:6" ht="15">
      <c r="A273" s="4" t="s">
        <v>189</v>
      </c>
      <c r="B273" s="4" t="s">
        <v>202</v>
      </c>
      <c r="C273" s="4">
        <v>63904001</v>
      </c>
      <c r="D273" s="4">
        <v>2896</v>
      </c>
      <c r="E273" s="5">
        <v>4165.43518</v>
      </c>
      <c r="F273" s="6">
        <f t="shared" si="4"/>
        <v>0.6952454845306223</v>
      </c>
    </row>
    <row r="274" spans="1:6" ht="15">
      <c r="A274" s="4" t="s">
        <v>189</v>
      </c>
      <c r="B274" s="4" t="s">
        <v>202</v>
      </c>
      <c r="C274" s="4">
        <v>63904002</v>
      </c>
      <c r="D274" s="4">
        <v>3703</v>
      </c>
      <c r="E274" s="5">
        <v>5037.022190000001</v>
      </c>
      <c r="F274" s="6">
        <f t="shared" si="4"/>
        <v>0.7351565786927772</v>
      </c>
    </row>
    <row r="275" spans="1:6" ht="15">
      <c r="A275" s="4" t="s">
        <v>189</v>
      </c>
      <c r="B275" s="4" t="s">
        <v>202</v>
      </c>
      <c r="C275" s="4">
        <v>63904003</v>
      </c>
      <c r="D275" s="4">
        <v>3237</v>
      </c>
      <c r="E275" s="5">
        <v>3945.5963700000007</v>
      </c>
      <c r="F275" s="6">
        <f t="shared" si="4"/>
        <v>0.8204082973646895</v>
      </c>
    </row>
    <row r="276" spans="1:6" ht="15">
      <c r="A276" s="4" t="s">
        <v>189</v>
      </c>
      <c r="B276" s="4" t="s">
        <v>202</v>
      </c>
      <c r="C276" s="4">
        <v>63904004</v>
      </c>
      <c r="D276" s="4">
        <v>2882</v>
      </c>
      <c r="E276" s="5">
        <v>3213.141379999999</v>
      </c>
      <c r="F276" s="6">
        <f t="shared" si="4"/>
        <v>0.896941546966726</v>
      </c>
    </row>
    <row r="277" spans="1:6" ht="15">
      <c r="A277" s="4" t="s">
        <v>189</v>
      </c>
      <c r="B277" s="4" t="s">
        <v>202</v>
      </c>
      <c r="C277" s="4">
        <v>63904005</v>
      </c>
      <c r="D277" s="4">
        <v>3300</v>
      </c>
      <c r="E277" s="5">
        <v>4454.5613699999985</v>
      </c>
      <c r="F277" s="6">
        <f t="shared" si="4"/>
        <v>0.7408136797091655</v>
      </c>
    </row>
    <row r="278" spans="1:6" ht="15">
      <c r="A278" s="4" t="s">
        <v>189</v>
      </c>
      <c r="B278" s="4" t="s">
        <v>202</v>
      </c>
      <c r="C278" s="4">
        <v>63904006</v>
      </c>
      <c r="D278" s="4">
        <v>3622</v>
      </c>
      <c r="E278" s="5">
        <v>4901.067309999999</v>
      </c>
      <c r="F278" s="6">
        <f t="shared" si="4"/>
        <v>0.7390227007512779</v>
      </c>
    </row>
    <row r="279" spans="1:6" ht="15">
      <c r="A279" s="4" t="s">
        <v>189</v>
      </c>
      <c r="B279" s="4" t="s">
        <v>202</v>
      </c>
      <c r="C279" s="4">
        <v>63904007</v>
      </c>
      <c r="D279" s="4">
        <v>2648</v>
      </c>
      <c r="E279" s="5">
        <v>3129.783070000001</v>
      </c>
      <c r="F279" s="6">
        <f t="shared" si="4"/>
        <v>0.846065027759256</v>
      </c>
    </row>
    <row r="280" spans="1:6" ht="15">
      <c r="A280" s="4" t="s">
        <v>189</v>
      </c>
      <c r="B280" s="4" t="s">
        <v>202</v>
      </c>
      <c r="C280" s="4">
        <v>63904008</v>
      </c>
      <c r="D280" s="4">
        <v>3161</v>
      </c>
      <c r="E280" s="5">
        <v>3801.0294000000004</v>
      </c>
      <c r="F280" s="6">
        <f t="shared" si="4"/>
        <v>0.8316168246422929</v>
      </c>
    </row>
    <row r="281" spans="1:6" ht="15">
      <c r="A281" s="4" t="s">
        <v>189</v>
      </c>
      <c r="B281" s="4" t="s">
        <v>202</v>
      </c>
      <c r="C281" s="4">
        <v>63904009</v>
      </c>
      <c r="D281" s="4">
        <v>3460</v>
      </c>
      <c r="E281" s="5">
        <v>4778.770259999999</v>
      </c>
      <c r="F281" s="6">
        <f t="shared" si="4"/>
        <v>0.7240356434293204</v>
      </c>
    </row>
    <row r="282" spans="1:6" ht="15">
      <c r="A282" s="4" t="s">
        <v>189</v>
      </c>
      <c r="B282" s="4" t="s">
        <v>202</v>
      </c>
      <c r="C282" s="4">
        <v>63904010</v>
      </c>
      <c r="D282" s="4">
        <v>3421</v>
      </c>
      <c r="E282" s="5">
        <v>3611.603070000001</v>
      </c>
      <c r="F282" s="6">
        <f t="shared" si="4"/>
        <v>0.9472248012016445</v>
      </c>
    </row>
    <row r="283" spans="1:6" ht="15">
      <c r="A283" s="4" t="s">
        <v>189</v>
      </c>
      <c r="B283" s="4" t="s">
        <v>202</v>
      </c>
      <c r="C283" s="4">
        <v>63904011</v>
      </c>
      <c r="D283" s="4">
        <v>1992</v>
      </c>
      <c r="E283" s="5">
        <v>3426.7885899999997</v>
      </c>
      <c r="F283" s="6">
        <f t="shared" si="4"/>
        <v>0.581302274033777</v>
      </c>
    </row>
    <row r="284" spans="1:6" ht="15">
      <c r="A284" s="4" t="s">
        <v>189</v>
      </c>
      <c r="B284" s="4" t="s">
        <v>202</v>
      </c>
      <c r="C284" s="4">
        <v>63904012</v>
      </c>
      <c r="D284" s="4">
        <v>3250</v>
      </c>
      <c r="E284" s="5">
        <v>4429.02181</v>
      </c>
      <c r="F284" s="6">
        <f t="shared" si="4"/>
        <v>0.7337963413641442</v>
      </c>
    </row>
    <row r="285" spans="1:6" ht="15">
      <c r="A285" s="4" t="s">
        <v>189</v>
      </c>
      <c r="B285" s="4" t="s">
        <v>202</v>
      </c>
      <c r="C285" s="4">
        <v>63904013</v>
      </c>
      <c r="D285" s="4">
        <v>3029</v>
      </c>
      <c r="E285" s="5">
        <v>3549.5287000000008</v>
      </c>
      <c r="F285" s="6">
        <f t="shared" si="4"/>
        <v>0.8533527282086772</v>
      </c>
    </row>
    <row r="286" spans="1:6" ht="15">
      <c r="A286" s="4" t="s">
        <v>189</v>
      </c>
      <c r="B286" s="4" t="s">
        <v>202</v>
      </c>
      <c r="C286" s="4">
        <v>63904014</v>
      </c>
      <c r="D286" s="4">
        <v>3212</v>
      </c>
      <c r="E286" s="5">
        <v>3709.201550000001</v>
      </c>
      <c r="F286" s="6">
        <f t="shared" si="4"/>
        <v>0.8659545610294482</v>
      </c>
    </row>
    <row r="287" spans="1:6" ht="15">
      <c r="A287" s="4" t="s">
        <v>189</v>
      </c>
      <c r="B287" s="4" t="s">
        <v>202</v>
      </c>
      <c r="C287" s="4">
        <v>63904015</v>
      </c>
      <c r="D287" s="4">
        <v>3645</v>
      </c>
      <c r="E287" s="5">
        <v>3737.7704399999984</v>
      </c>
      <c r="F287" s="6">
        <f t="shared" si="4"/>
        <v>0.9751802735108585</v>
      </c>
    </row>
    <row r="288" spans="1:6" ht="15">
      <c r="A288" s="4" t="s">
        <v>189</v>
      </c>
      <c r="B288" s="4" t="s">
        <v>202</v>
      </c>
      <c r="C288" s="4">
        <v>63904016</v>
      </c>
      <c r="D288" s="4">
        <v>3548</v>
      </c>
      <c r="E288" s="5">
        <v>3342.1830100000025</v>
      </c>
      <c r="F288" s="6">
        <f t="shared" si="4"/>
        <v>1.0615816038152852</v>
      </c>
    </row>
    <row r="289" spans="1:6" ht="15">
      <c r="A289" s="4" t="s">
        <v>189</v>
      </c>
      <c r="B289" s="4" t="s">
        <v>202</v>
      </c>
      <c r="C289" s="4">
        <v>63904017</v>
      </c>
      <c r="D289" s="4">
        <v>3098</v>
      </c>
      <c r="E289" s="5">
        <v>3862.69994</v>
      </c>
      <c r="F289" s="6">
        <f t="shared" si="4"/>
        <v>0.8020296808247549</v>
      </c>
    </row>
    <row r="290" spans="1:6" ht="15">
      <c r="A290" s="4" t="s">
        <v>189</v>
      </c>
      <c r="B290" s="4" t="s">
        <v>202</v>
      </c>
      <c r="C290" s="4">
        <v>63904018</v>
      </c>
      <c r="D290" s="4">
        <v>3550</v>
      </c>
      <c r="E290" s="5">
        <v>4406.252149999997</v>
      </c>
      <c r="F290" s="6">
        <f t="shared" si="4"/>
        <v>0.8056733657423584</v>
      </c>
    </row>
    <row r="291" spans="1:6" ht="15">
      <c r="A291" s="4" t="s">
        <v>189</v>
      </c>
      <c r="B291" s="4" t="s">
        <v>202</v>
      </c>
      <c r="C291" s="4">
        <v>63904019</v>
      </c>
      <c r="D291" s="4">
        <v>3198</v>
      </c>
      <c r="E291" s="5">
        <v>3327.174790000002</v>
      </c>
      <c r="F291" s="6">
        <f t="shared" si="4"/>
        <v>0.9611758329053696</v>
      </c>
    </row>
    <row r="292" spans="1:6" ht="15">
      <c r="A292" s="4" t="s">
        <v>189</v>
      </c>
      <c r="B292" s="4" t="s">
        <v>202</v>
      </c>
      <c r="C292" s="4">
        <v>63904020</v>
      </c>
      <c r="D292" s="4">
        <v>3346</v>
      </c>
      <c r="E292" s="5">
        <v>4028.78992</v>
      </c>
      <c r="F292" s="6">
        <f t="shared" si="4"/>
        <v>0.8305223321249771</v>
      </c>
    </row>
    <row r="293" spans="1:6" ht="15">
      <c r="A293" s="4" t="s">
        <v>189</v>
      </c>
      <c r="B293" s="4" t="s">
        <v>202</v>
      </c>
      <c r="C293" s="4">
        <v>63904021</v>
      </c>
      <c r="D293" s="4">
        <v>3781</v>
      </c>
      <c r="E293" s="5">
        <v>4023.792790000002</v>
      </c>
      <c r="F293" s="6">
        <f t="shared" si="4"/>
        <v>0.9396607124990645</v>
      </c>
    </row>
    <row r="294" spans="1:6" ht="15">
      <c r="A294" s="4" t="s">
        <v>189</v>
      </c>
      <c r="B294" s="4" t="s">
        <v>202</v>
      </c>
      <c r="C294" s="4">
        <v>63904022</v>
      </c>
      <c r="D294" s="4">
        <v>3110</v>
      </c>
      <c r="E294" s="5">
        <v>3055.1913800000007</v>
      </c>
      <c r="F294" s="6">
        <f t="shared" si="4"/>
        <v>1.0179395046604247</v>
      </c>
    </row>
    <row r="295" spans="1:6" ht="15">
      <c r="A295" s="4" t="s">
        <v>189</v>
      </c>
      <c r="B295" s="4" t="s">
        <v>202</v>
      </c>
      <c r="C295" s="4">
        <v>63904023</v>
      </c>
      <c r="D295" s="4">
        <v>2635</v>
      </c>
      <c r="E295" s="5">
        <v>2899.9635099999996</v>
      </c>
      <c r="F295" s="6">
        <f t="shared" si="4"/>
        <v>0.9086321227538482</v>
      </c>
    </row>
    <row r="296" spans="1:6" ht="15">
      <c r="A296" s="4" t="s">
        <v>189</v>
      </c>
      <c r="B296" s="4" t="s">
        <v>202</v>
      </c>
      <c r="C296" s="4">
        <v>63904024</v>
      </c>
      <c r="D296" s="4">
        <v>3788</v>
      </c>
      <c r="E296" s="5">
        <v>3706.4735300000007</v>
      </c>
      <c r="F296" s="6">
        <f t="shared" si="4"/>
        <v>1.0219956973495503</v>
      </c>
    </row>
    <row r="297" spans="1:6" ht="15">
      <c r="A297" s="4" t="s">
        <v>189</v>
      </c>
      <c r="B297" s="4" t="s">
        <v>202</v>
      </c>
      <c r="C297" s="4">
        <v>63904025</v>
      </c>
      <c r="D297" s="4">
        <v>3847</v>
      </c>
      <c r="E297" s="5">
        <v>4091.7197399999995</v>
      </c>
      <c r="F297" s="6">
        <f t="shared" si="4"/>
        <v>0.9401914706895347</v>
      </c>
    </row>
    <row r="298" spans="1:6" ht="15">
      <c r="A298" s="4" t="s">
        <v>189</v>
      </c>
      <c r="B298" s="4" t="s">
        <v>202</v>
      </c>
      <c r="C298" s="4">
        <v>63904026</v>
      </c>
      <c r="D298" s="4">
        <v>2993</v>
      </c>
      <c r="E298" s="5">
        <v>3153.24322</v>
      </c>
      <c r="F298" s="6">
        <f t="shared" si="4"/>
        <v>0.949181458955139</v>
      </c>
    </row>
    <row r="299" spans="1:6" ht="15">
      <c r="A299" s="7" t="s">
        <v>9</v>
      </c>
      <c r="B299" s="7"/>
      <c r="C299" s="7"/>
      <c r="D299" s="8">
        <f>SUM(D273:D298)</f>
        <v>84352</v>
      </c>
      <c r="E299" s="8">
        <f>SUM(E273:E298)</f>
        <v>99787.80467000003</v>
      </c>
      <c r="F299" s="9">
        <f>D299/E299</f>
        <v>0.8453137162296886</v>
      </c>
    </row>
    <row r="300" spans="1:6" ht="15">
      <c r="A300" s="4" t="s">
        <v>189</v>
      </c>
      <c r="B300" s="4" t="s">
        <v>203</v>
      </c>
      <c r="C300" s="4">
        <v>63906001</v>
      </c>
      <c r="D300" s="4">
        <v>2962</v>
      </c>
      <c r="E300" s="5">
        <v>5305.165370000002</v>
      </c>
      <c r="F300" s="6">
        <f t="shared" si="4"/>
        <v>0.558323783222614</v>
      </c>
    </row>
    <row r="301" spans="1:6" ht="15">
      <c r="A301" s="4" t="s">
        <v>189</v>
      </c>
      <c r="B301" s="4" t="s">
        <v>203</v>
      </c>
      <c r="C301" s="4">
        <v>63906002</v>
      </c>
      <c r="D301" s="4">
        <v>2471</v>
      </c>
      <c r="E301" s="5">
        <v>2833.775140000001</v>
      </c>
      <c r="F301" s="6">
        <f t="shared" si="4"/>
        <v>0.8719816774170723</v>
      </c>
    </row>
    <row r="302" spans="1:6" ht="15">
      <c r="A302" s="4" t="s">
        <v>189</v>
      </c>
      <c r="B302" s="4" t="s">
        <v>203</v>
      </c>
      <c r="C302" s="4">
        <v>63906003</v>
      </c>
      <c r="D302" s="4">
        <v>3171</v>
      </c>
      <c r="E302" s="5">
        <v>4732.877890000002</v>
      </c>
      <c r="F302" s="6">
        <f t="shared" si="4"/>
        <v>0.6699940445748536</v>
      </c>
    </row>
    <row r="303" spans="1:6" ht="15">
      <c r="A303" s="4" t="s">
        <v>189</v>
      </c>
      <c r="B303" s="4" t="s">
        <v>203</v>
      </c>
      <c r="C303" s="4">
        <v>63906004</v>
      </c>
      <c r="D303" s="4">
        <v>2454</v>
      </c>
      <c r="E303" s="5">
        <v>3567.7296499999993</v>
      </c>
      <c r="F303" s="6">
        <f t="shared" si="4"/>
        <v>0.6878323866271651</v>
      </c>
    </row>
    <row r="304" spans="1:6" ht="15">
      <c r="A304" s="4" t="s">
        <v>189</v>
      </c>
      <c r="B304" s="4" t="s">
        <v>203</v>
      </c>
      <c r="C304" s="4">
        <v>63906005</v>
      </c>
      <c r="D304" s="4">
        <v>3592</v>
      </c>
      <c r="E304" s="5">
        <v>5250.19218</v>
      </c>
      <c r="F304" s="6">
        <f t="shared" si="4"/>
        <v>0.6841654318261546</v>
      </c>
    </row>
    <row r="305" spans="1:6" ht="15">
      <c r="A305" s="4" t="s">
        <v>189</v>
      </c>
      <c r="B305" s="4" t="s">
        <v>203</v>
      </c>
      <c r="C305" s="4">
        <v>63906006</v>
      </c>
      <c r="D305" s="4">
        <v>2707</v>
      </c>
      <c r="E305" s="5">
        <v>5134.995000000001</v>
      </c>
      <c r="F305" s="6">
        <f t="shared" si="4"/>
        <v>0.5271670176894037</v>
      </c>
    </row>
    <row r="306" spans="1:6" ht="15">
      <c r="A306" s="4" t="s">
        <v>189</v>
      </c>
      <c r="B306" s="4" t="s">
        <v>203</v>
      </c>
      <c r="C306" s="4">
        <v>63906007</v>
      </c>
      <c r="D306" s="4">
        <v>4116</v>
      </c>
      <c r="E306" s="5">
        <v>5166.301020000003</v>
      </c>
      <c r="F306" s="6">
        <f t="shared" si="4"/>
        <v>0.7967015441155998</v>
      </c>
    </row>
    <row r="307" spans="1:6" ht="15">
      <c r="A307" s="7" t="s">
        <v>9</v>
      </c>
      <c r="B307" s="7"/>
      <c r="C307" s="7"/>
      <c r="D307" s="8">
        <f>SUM(D300:D306)</f>
        <v>21473</v>
      </c>
      <c r="E307" s="8">
        <f>SUM(E300:E306)</f>
        <v>31991.03625000001</v>
      </c>
      <c r="F307" s="9">
        <f>D307/E307</f>
        <v>0.6712192700541232</v>
      </c>
    </row>
    <row r="308" spans="1:6" ht="15">
      <c r="A308" s="4" t="s">
        <v>189</v>
      </c>
      <c r="B308" s="4" t="s">
        <v>204</v>
      </c>
      <c r="C308" s="4">
        <v>63907001</v>
      </c>
      <c r="D308" s="4">
        <v>3240</v>
      </c>
      <c r="E308" s="5">
        <v>4377.865489999999</v>
      </c>
      <c r="F308" s="6">
        <f t="shared" si="4"/>
        <v>0.7400866946234113</v>
      </c>
    </row>
    <row r="309" spans="1:6" ht="15">
      <c r="A309" s="4" t="s">
        <v>189</v>
      </c>
      <c r="B309" s="4" t="s">
        <v>204</v>
      </c>
      <c r="C309" s="4">
        <v>63907002</v>
      </c>
      <c r="D309" s="4">
        <v>2842</v>
      </c>
      <c r="E309" s="5">
        <v>4793.6151100000025</v>
      </c>
      <c r="F309" s="6">
        <f t="shared" si="4"/>
        <v>0.5928719629724295</v>
      </c>
    </row>
    <row r="310" spans="1:6" ht="15">
      <c r="A310" s="4" t="s">
        <v>189</v>
      </c>
      <c r="B310" s="4" t="s">
        <v>204</v>
      </c>
      <c r="C310" s="4">
        <v>63907003</v>
      </c>
      <c r="D310" s="4">
        <v>3367</v>
      </c>
      <c r="E310" s="5">
        <v>6134.180600000001</v>
      </c>
      <c r="F310" s="6">
        <f t="shared" si="4"/>
        <v>0.5488915667073773</v>
      </c>
    </row>
    <row r="311" spans="1:6" ht="15">
      <c r="A311" s="4" t="s">
        <v>189</v>
      </c>
      <c r="B311" s="4" t="s">
        <v>204</v>
      </c>
      <c r="C311" s="4">
        <v>63907004</v>
      </c>
      <c r="D311" s="4">
        <v>3279</v>
      </c>
      <c r="E311" s="5">
        <v>3834.1227399999993</v>
      </c>
      <c r="F311" s="6">
        <f t="shared" si="4"/>
        <v>0.8552151880249927</v>
      </c>
    </row>
    <row r="312" spans="1:6" ht="15">
      <c r="A312" s="4" t="s">
        <v>189</v>
      </c>
      <c r="B312" s="4" t="s">
        <v>204</v>
      </c>
      <c r="C312" s="4">
        <v>63907005</v>
      </c>
      <c r="D312" s="4">
        <v>2796</v>
      </c>
      <c r="E312" s="5">
        <v>2450.9732700000013</v>
      </c>
      <c r="F312" s="6">
        <f t="shared" si="4"/>
        <v>1.1407713148989171</v>
      </c>
    </row>
    <row r="313" spans="1:6" ht="15">
      <c r="A313" s="4" t="s">
        <v>189</v>
      </c>
      <c r="B313" s="4" t="s">
        <v>204</v>
      </c>
      <c r="C313" s="4">
        <v>63907006</v>
      </c>
      <c r="D313" s="4">
        <v>3404</v>
      </c>
      <c r="E313" s="5">
        <v>3509.3533199999997</v>
      </c>
      <c r="F313" s="6">
        <f t="shared" si="4"/>
        <v>0.9699792781195369</v>
      </c>
    </row>
    <row r="314" spans="1:6" ht="15">
      <c r="A314" s="4" t="s">
        <v>189</v>
      </c>
      <c r="B314" s="4" t="s">
        <v>204</v>
      </c>
      <c r="C314" s="4">
        <v>63907007</v>
      </c>
      <c r="D314" s="4">
        <v>3716</v>
      </c>
      <c r="E314" s="5">
        <v>3710.8876400000004</v>
      </c>
      <c r="F314" s="6">
        <f t="shared" si="4"/>
        <v>1.0013776649944592</v>
      </c>
    </row>
    <row r="315" spans="1:6" ht="15">
      <c r="A315" s="4" t="s">
        <v>189</v>
      </c>
      <c r="B315" s="4" t="s">
        <v>204</v>
      </c>
      <c r="C315" s="4">
        <v>63907008</v>
      </c>
      <c r="D315" s="4">
        <v>3346</v>
      </c>
      <c r="E315" s="5">
        <v>4190.107549999996</v>
      </c>
      <c r="F315" s="6">
        <f t="shared" si="4"/>
        <v>0.7985475217694599</v>
      </c>
    </row>
    <row r="316" spans="1:6" ht="15">
      <c r="A316" s="4" t="s">
        <v>189</v>
      </c>
      <c r="B316" s="4" t="s">
        <v>204</v>
      </c>
      <c r="C316" s="4">
        <v>63907009</v>
      </c>
      <c r="D316" s="4">
        <v>3320</v>
      </c>
      <c r="E316" s="5">
        <v>2756.6178300000015</v>
      </c>
      <c r="F316" s="6">
        <f t="shared" si="4"/>
        <v>1.2043744199390882</v>
      </c>
    </row>
    <row r="317" spans="1:6" ht="15">
      <c r="A317" s="4" t="s">
        <v>189</v>
      </c>
      <c r="B317" s="4" t="s">
        <v>204</v>
      </c>
      <c r="C317" s="4">
        <v>63907010</v>
      </c>
      <c r="D317" s="4">
        <v>3532</v>
      </c>
      <c r="E317" s="5">
        <v>3880.94062</v>
      </c>
      <c r="F317" s="6">
        <f t="shared" si="4"/>
        <v>0.9100886475299899</v>
      </c>
    </row>
    <row r="318" spans="1:6" ht="15">
      <c r="A318" s="4" t="s">
        <v>189</v>
      </c>
      <c r="B318" s="4" t="s">
        <v>204</v>
      </c>
      <c r="C318" s="4">
        <v>63907011</v>
      </c>
      <c r="D318" s="4">
        <v>3378</v>
      </c>
      <c r="E318" s="5">
        <v>3238.3733000000007</v>
      </c>
      <c r="F318" s="6">
        <f t="shared" si="4"/>
        <v>1.043116307807997</v>
      </c>
    </row>
    <row r="319" spans="1:6" ht="15">
      <c r="A319" s="4" t="s">
        <v>189</v>
      </c>
      <c r="B319" s="4" t="s">
        <v>204</v>
      </c>
      <c r="C319" s="4">
        <v>63907012</v>
      </c>
      <c r="D319" s="4">
        <v>3302</v>
      </c>
      <c r="E319" s="5">
        <v>3127.3200500000003</v>
      </c>
      <c r="F319" s="6">
        <f t="shared" si="4"/>
        <v>1.0558561155261355</v>
      </c>
    </row>
    <row r="320" spans="1:6" ht="15">
      <c r="A320" s="4" t="s">
        <v>189</v>
      </c>
      <c r="B320" s="4" t="s">
        <v>204</v>
      </c>
      <c r="C320" s="4">
        <v>63907013</v>
      </c>
      <c r="D320" s="4">
        <v>2746</v>
      </c>
      <c r="E320" s="5">
        <v>3896.015450000001</v>
      </c>
      <c r="F320" s="6">
        <f t="shared" si="4"/>
        <v>0.7048226669634997</v>
      </c>
    </row>
    <row r="321" spans="1:6" ht="15">
      <c r="A321" s="4" t="s">
        <v>189</v>
      </c>
      <c r="B321" s="4" t="s">
        <v>204</v>
      </c>
      <c r="C321" s="4">
        <v>63907014</v>
      </c>
      <c r="D321" s="4">
        <v>3494</v>
      </c>
      <c r="E321" s="5">
        <v>3785.5857200000023</v>
      </c>
      <c r="F321" s="6">
        <f t="shared" si="4"/>
        <v>0.9229747411452085</v>
      </c>
    </row>
    <row r="322" spans="1:6" ht="15">
      <c r="A322" s="4" t="s">
        <v>189</v>
      </c>
      <c r="B322" s="4" t="s">
        <v>204</v>
      </c>
      <c r="C322" s="4">
        <v>63907015</v>
      </c>
      <c r="D322" s="4">
        <v>2854</v>
      </c>
      <c r="E322" s="5">
        <v>3861.432010000001</v>
      </c>
      <c r="F322" s="6">
        <f t="shared" si="4"/>
        <v>0.7391040403168977</v>
      </c>
    </row>
    <row r="323" spans="1:6" ht="15">
      <c r="A323" s="7" t="s">
        <v>9</v>
      </c>
      <c r="B323" s="7"/>
      <c r="C323" s="7"/>
      <c r="D323" s="8">
        <f>SUM(D308:D322)</f>
        <v>48616</v>
      </c>
      <c r="E323" s="8">
        <f>SUM(E308:E322)</f>
        <v>57547.39070000001</v>
      </c>
      <c r="F323" s="9">
        <f>D323/E323</f>
        <v>0.8447993802784179</v>
      </c>
    </row>
    <row r="324" spans="1:6" ht="15">
      <c r="A324" s="4" t="s">
        <v>189</v>
      </c>
      <c r="B324" s="4" t="s">
        <v>205</v>
      </c>
      <c r="C324" s="4">
        <v>64001001</v>
      </c>
      <c r="D324" s="4">
        <v>2757</v>
      </c>
      <c r="E324" s="5">
        <v>2657.6580900000013</v>
      </c>
      <c r="F324" s="6">
        <f t="shared" si="4"/>
        <v>1.0373794922581627</v>
      </c>
    </row>
    <row r="325" spans="1:6" ht="15">
      <c r="A325" s="4" t="s">
        <v>189</v>
      </c>
      <c r="B325" s="4" t="s">
        <v>205</v>
      </c>
      <c r="C325" s="4">
        <v>64001002</v>
      </c>
      <c r="D325" s="4">
        <v>2696</v>
      </c>
      <c r="E325" s="5">
        <v>3023.1638899999984</v>
      </c>
      <c r="F325" s="6">
        <f t="shared" si="4"/>
        <v>0.8917809613027633</v>
      </c>
    </row>
    <row r="326" spans="1:6" ht="15">
      <c r="A326" s="4" t="s">
        <v>189</v>
      </c>
      <c r="B326" s="4" t="s">
        <v>205</v>
      </c>
      <c r="C326" s="4">
        <v>64001003</v>
      </c>
      <c r="D326" s="4">
        <v>3819</v>
      </c>
      <c r="E326" s="5">
        <v>8221.778020000002</v>
      </c>
      <c r="F326" s="6">
        <f t="shared" si="4"/>
        <v>0.46449806729274834</v>
      </c>
    </row>
    <row r="327" spans="1:6" ht="15">
      <c r="A327" s="4" t="s">
        <v>189</v>
      </c>
      <c r="B327" s="4" t="s">
        <v>205</v>
      </c>
      <c r="C327" s="4">
        <v>64001004</v>
      </c>
      <c r="D327" s="4">
        <v>3372</v>
      </c>
      <c r="E327" s="5">
        <v>5883.38611</v>
      </c>
      <c r="F327" s="6">
        <f t="shared" si="4"/>
        <v>0.5731393345523603</v>
      </c>
    </row>
    <row r="328" spans="1:6" ht="15">
      <c r="A328" s="4" t="s">
        <v>189</v>
      </c>
      <c r="B328" s="4" t="s">
        <v>205</v>
      </c>
      <c r="C328" s="4">
        <v>64001005</v>
      </c>
      <c r="D328" s="4">
        <v>2950</v>
      </c>
      <c r="E328" s="5">
        <v>7383.974820000004</v>
      </c>
      <c r="F328" s="6">
        <f t="shared" si="4"/>
        <v>0.3995138217440452</v>
      </c>
    </row>
    <row r="329" spans="1:6" ht="15">
      <c r="A329" s="4" t="s">
        <v>189</v>
      </c>
      <c r="B329" s="4" t="s">
        <v>205</v>
      </c>
      <c r="C329" s="4">
        <v>64001006</v>
      </c>
      <c r="D329" s="4">
        <v>3691</v>
      </c>
      <c r="E329" s="5">
        <v>6731.209170000001</v>
      </c>
      <c r="F329" s="6">
        <f t="shared" si="4"/>
        <v>0.548341301953628</v>
      </c>
    </row>
    <row r="330" spans="1:6" ht="15">
      <c r="A330" s="7" t="s">
        <v>9</v>
      </c>
      <c r="B330" s="7"/>
      <c r="C330" s="7"/>
      <c r="D330" s="8">
        <f>SUM(D324:D329)</f>
        <v>19285</v>
      </c>
      <c r="E330" s="8">
        <f>SUM(E324:E329)</f>
        <v>33901.1701</v>
      </c>
      <c r="F330" s="9">
        <f>D330/E330</f>
        <v>0.5688594211678847</v>
      </c>
    </row>
    <row r="331" spans="1:6" ht="15">
      <c r="A331" s="4" t="s">
        <v>189</v>
      </c>
      <c r="B331" s="4" t="s">
        <v>206</v>
      </c>
      <c r="C331" s="4">
        <v>64002001</v>
      </c>
      <c r="D331" s="4">
        <v>3025</v>
      </c>
      <c r="E331" s="5">
        <v>3483.2523500000007</v>
      </c>
      <c r="F331" s="6">
        <f t="shared" si="4"/>
        <v>0.8684412428516698</v>
      </c>
    </row>
    <row r="332" spans="1:6" ht="15">
      <c r="A332" s="4" t="s">
        <v>189</v>
      </c>
      <c r="B332" s="4" t="s">
        <v>206</v>
      </c>
      <c r="C332" s="4">
        <v>64002002</v>
      </c>
      <c r="D332" s="4">
        <v>3097</v>
      </c>
      <c r="E332" s="5">
        <v>9596.156159999993</v>
      </c>
      <c r="F332" s="6">
        <f t="shared" si="4"/>
        <v>0.3227333891156688</v>
      </c>
    </row>
    <row r="333" spans="1:6" ht="15">
      <c r="A333" s="4" t="s">
        <v>189</v>
      </c>
      <c r="B333" s="4" t="s">
        <v>206</v>
      </c>
      <c r="C333" s="4">
        <v>64002003</v>
      </c>
      <c r="D333" s="4">
        <v>4597</v>
      </c>
      <c r="E333" s="5">
        <v>7777.079420000003</v>
      </c>
      <c r="F333" s="6">
        <f t="shared" si="4"/>
        <v>0.5910959309709606</v>
      </c>
    </row>
    <row r="334" spans="1:6" ht="15">
      <c r="A334" s="4" t="s">
        <v>189</v>
      </c>
      <c r="B334" s="4" t="s">
        <v>206</v>
      </c>
      <c r="C334" s="4">
        <v>64002004</v>
      </c>
      <c r="D334" s="4">
        <v>3792</v>
      </c>
      <c r="E334" s="5">
        <v>6507.95254</v>
      </c>
      <c r="F334" s="6">
        <f t="shared" si="4"/>
        <v>0.5826717353412045</v>
      </c>
    </row>
    <row r="335" spans="1:6" ht="15">
      <c r="A335" s="4" t="s">
        <v>189</v>
      </c>
      <c r="B335" s="4" t="s">
        <v>206</v>
      </c>
      <c r="C335" s="4">
        <v>64002005</v>
      </c>
      <c r="D335" s="4">
        <v>3403</v>
      </c>
      <c r="E335" s="5">
        <v>2126.24498</v>
      </c>
      <c r="F335" s="6">
        <f t="shared" si="4"/>
        <v>1.6004740902433547</v>
      </c>
    </row>
    <row r="336" spans="1:6" ht="15">
      <c r="A336" s="4" t="s">
        <v>189</v>
      </c>
      <c r="B336" s="4" t="s">
        <v>206</v>
      </c>
      <c r="C336" s="4">
        <v>64002006</v>
      </c>
      <c r="D336" s="4">
        <v>4263</v>
      </c>
      <c r="E336" s="5">
        <v>3139.86108</v>
      </c>
      <c r="F336" s="6">
        <f aca="true" t="shared" si="5" ref="F336:F403">(D336/E336)</f>
        <v>1.3577033796667208</v>
      </c>
    </row>
    <row r="337" spans="1:6" ht="15">
      <c r="A337" s="4" t="s">
        <v>189</v>
      </c>
      <c r="B337" s="4" t="s">
        <v>206</v>
      </c>
      <c r="C337" s="4">
        <v>64002007</v>
      </c>
      <c r="D337" s="4">
        <v>2723</v>
      </c>
      <c r="E337" s="5">
        <v>4642.802440000002</v>
      </c>
      <c r="F337" s="6">
        <f t="shared" si="5"/>
        <v>0.5864992179163235</v>
      </c>
    </row>
    <row r="338" spans="1:6" ht="15">
      <c r="A338" s="4" t="s">
        <v>189</v>
      </c>
      <c r="B338" s="4" t="s">
        <v>206</v>
      </c>
      <c r="C338" s="4">
        <v>64002008</v>
      </c>
      <c r="D338" s="4">
        <v>3001</v>
      </c>
      <c r="E338" s="5">
        <v>3087.55947</v>
      </c>
      <c r="F338" s="6">
        <f t="shared" si="5"/>
        <v>0.971965084125165</v>
      </c>
    </row>
    <row r="339" spans="1:6" ht="15">
      <c r="A339" s="4" t="s">
        <v>189</v>
      </c>
      <c r="B339" s="4" t="s">
        <v>206</v>
      </c>
      <c r="C339" s="4">
        <v>64002009</v>
      </c>
      <c r="D339" s="4">
        <v>3518</v>
      </c>
      <c r="E339" s="5">
        <v>4891.223010000001</v>
      </c>
      <c r="F339" s="6">
        <f t="shared" si="5"/>
        <v>0.7192475159704483</v>
      </c>
    </row>
    <row r="340" spans="1:6" ht="15">
      <c r="A340" s="4" t="s">
        <v>189</v>
      </c>
      <c r="B340" s="4" t="s">
        <v>206</v>
      </c>
      <c r="C340" s="4">
        <v>64002010</v>
      </c>
      <c r="D340" s="4">
        <v>3353</v>
      </c>
      <c r="E340" s="5">
        <v>2883.117470000001</v>
      </c>
      <c r="F340" s="6">
        <f t="shared" si="5"/>
        <v>1.1629772407435064</v>
      </c>
    </row>
    <row r="341" spans="1:6" ht="15">
      <c r="A341" s="4" t="s">
        <v>189</v>
      </c>
      <c r="B341" s="4" t="s">
        <v>206</v>
      </c>
      <c r="C341" s="4">
        <v>64002011</v>
      </c>
      <c r="D341" s="4">
        <v>1969</v>
      </c>
      <c r="E341" s="5">
        <v>1748.1825200000003</v>
      </c>
      <c r="F341" s="6">
        <f t="shared" si="5"/>
        <v>1.1263126003570838</v>
      </c>
    </row>
    <row r="342" spans="1:6" ht="15">
      <c r="A342" s="4" t="s">
        <v>189</v>
      </c>
      <c r="B342" s="4" t="s">
        <v>206</v>
      </c>
      <c r="C342" s="4">
        <v>64002012</v>
      </c>
      <c r="D342" s="4">
        <v>2949</v>
      </c>
      <c r="E342" s="5">
        <v>3788.4533600000013</v>
      </c>
      <c r="F342" s="6">
        <f t="shared" si="5"/>
        <v>0.7784179240892117</v>
      </c>
    </row>
    <row r="343" spans="1:6" ht="15">
      <c r="A343" s="4" t="s">
        <v>189</v>
      </c>
      <c r="B343" s="4" t="s">
        <v>206</v>
      </c>
      <c r="C343" s="4">
        <v>64002013</v>
      </c>
      <c r="D343" s="4">
        <v>3607</v>
      </c>
      <c r="E343" s="5">
        <v>5672.254139999999</v>
      </c>
      <c r="F343" s="6">
        <f t="shared" si="5"/>
        <v>0.6359023962914329</v>
      </c>
    </row>
    <row r="344" spans="1:6" ht="15">
      <c r="A344" s="4" t="s">
        <v>189</v>
      </c>
      <c r="B344" s="4" t="s">
        <v>206</v>
      </c>
      <c r="C344" s="4">
        <v>64002014</v>
      </c>
      <c r="D344" s="4">
        <v>3139</v>
      </c>
      <c r="E344" s="5">
        <v>3121.676530000001</v>
      </c>
      <c r="F344" s="6">
        <f t="shared" si="5"/>
        <v>1.0055494122576496</v>
      </c>
    </row>
    <row r="345" spans="1:6" ht="15">
      <c r="A345" s="4" t="s">
        <v>189</v>
      </c>
      <c r="B345" s="4" t="s">
        <v>206</v>
      </c>
      <c r="C345" s="4">
        <v>64002015</v>
      </c>
      <c r="D345" s="4">
        <v>3476</v>
      </c>
      <c r="E345" s="5">
        <v>3239.807929999998</v>
      </c>
      <c r="F345" s="6">
        <f t="shared" si="5"/>
        <v>1.0729031087963299</v>
      </c>
    </row>
    <row r="346" spans="1:6" ht="15">
      <c r="A346" s="4" t="s">
        <v>189</v>
      </c>
      <c r="B346" s="4" t="s">
        <v>206</v>
      </c>
      <c r="C346" s="4">
        <v>64002016</v>
      </c>
      <c r="D346" s="4">
        <v>3363</v>
      </c>
      <c r="E346" s="5">
        <v>3006.3965200000002</v>
      </c>
      <c r="F346" s="6">
        <f t="shared" si="5"/>
        <v>1.1186149190992276</v>
      </c>
    </row>
    <row r="347" spans="1:6" ht="15">
      <c r="A347" s="4" t="s">
        <v>189</v>
      </c>
      <c r="B347" s="4" t="s">
        <v>206</v>
      </c>
      <c r="C347" s="4">
        <v>64002017</v>
      </c>
      <c r="D347" s="4">
        <v>3126</v>
      </c>
      <c r="E347" s="5">
        <v>3430.7986899999996</v>
      </c>
      <c r="F347" s="6">
        <f t="shared" si="5"/>
        <v>0.9111580953763277</v>
      </c>
    </row>
    <row r="348" spans="1:6" ht="15">
      <c r="A348" s="4" t="s">
        <v>189</v>
      </c>
      <c r="B348" s="4" t="s">
        <v>206</v>
      </c>
      <c r="C348" s="4">
        <v>64002018</v>
      </c>
      <c r="D348" s="4">
        <v>3205</v>
      </c>
      <c r="E348" s="5">
        <v>3800.4761699999985</v>
      </c>
      <c r="F348" s="6">
        <f t="shared" si="5"/>
        <v>0.8433153785568931</v>
      </c>
    </row>
    <row r="349" spans="1:6" ht="15">
      <c r="A349" s="4" t="s">
        <v>189</v>
      </c>
      <c r="B349" s="4" t="s">
        <v>206</v>
      </c>
      <c r="C349" s="4">
        <v>64002019</v>
      </c>
      <c r="D349" s="4">
        <v>3916</v>
      </c>
      <c r="E349" s="5">
        <v>5842.471150000003</v>
      </c>
      <c r="F349" s="6">
        <f t="shared" si="5"/>
        <v>0.6702643281345083</v>
      </c>
    </row>
    <row r="350" spans="1:6" ht="15">
      <c r="A350" s="4" t="s">
        <v>189</v>
      </c>
      <c r="B350" s="4" t="s">
        <v>206</v>
      </c>
      <c r="C350" s="4">
        <v>64002020</v>
      </c>
      <c r="D350" s="4">
        <v>746</v>
      </c>
      <c r="E350" s="5">
        <v>3868.061100000001</v>
      </c>
      <c r="F350" s="6">
        <f t="shared" si="5"/>
        <v>0.19286148297915973</v>
      </c>
    </row>
    <row r="351" spans="1:6" ht="15">
      <c r="A351" s="4" t="s">
        <v>189</v>
      </c>
      <c r="B351" s="4" t="s">
        <v>206</v>
      </c>
      <c r="C351" s="4">
        <v>64002021</v>
      </c>
      <c r="D351" s="4">
        <v>4247</v>
      </c>
      <c r="E351" s="5">
        <v>8085.439259999998</v>
      </c>
      <c r="F351" s="6">
        <f t="shared" si="5"/>
        <v>0.5252652160793057</v>
      </c>
    </row>
    <row r="352" spans="1:6" ht="15">
      <c r="A352" s="4" t="s">
        <v>189</v>
      </c>
      <c r="B352" s="4" t="s">
        <v>206</v>
      </c>
      <c r="C352" s="4">
        <v>64002022</v>
      </c>
      <c r="D352" s="4">
        <v>6786</v>
      </c>
      <c r="E352" s="5">
        <v>2014.0576700000013</v>
      </c>
      <c r="F352" s="6">
        <f t="shared" si="5"/>
        <v>3.3693176223697683</v>
      </c>
    </row>
    <row r="353" spans="1:6" ht="15">
      <c r="A353" s="4" t="s">
        <v>189</v>
      </c>
      <c r="B353" s="4" t="s">
        <v>206</v>
      </c>
      <c r="C353" s="4">
        <v>64002023</v>
      </c>
      <c r="D353" s="4">
        <v>1814</v>
      </c>
      <c r="E353" s="5">
        <v>3322.3699199999983</v>
      </c>
      <c r="F353" s="6">
        <f t="shared" si="5"/>
        <v>0.5459957932679577</v>
      </c>
    </row>
    <row r="354" spans="1:6" ht="15">
      <c r="A354" s="4" t="s">
        <v>189</v>
      </c>
      <c r="B354" s="4" t="s">
        <v>206</v>
      </c>
      <c r="C354" s="4">
        <v>64002024</v>
      </c>
      <c r="D354" s="4">
        <v>2142</v>
      </c>
      <c r="E354" s="5">
        <v>947.1035200000006</v>
      </c>
      <c r="F354" s="6">
        <f t="shared" si="5"/>
        <v>2.2616323926237745</v>
      </c>
    </row>
    <row r="355" spans="1:6" ht="15">
      <c r="A355" s="4" t="s">
        <v>189</v>
      </c>
      <c r="B355" s="4" t="s">
        <v>206</v>
      </c>
      <c r="C355" s="4">
        <v>64002025</v>
      </c>
      <c r="D355" s="4">
        <v>2833</v>
      </c>
      <c r="E355" s="5">
        <v>2916.4122699999994</v>
      </c>
      <c r="F355" s="6">
        <f t="shared" si="5"/>
        <v>0.9713990128014379</v>
      </c>
    </row>
    <row r="356" spans="1:6" ht="15">
      <c r="A356" s="4" t="s">
        <v>189</v>
      </c>
      <c r="B356" s="4" t="s">
        <v>206</v>
      </c>
      <c r="C356" s="4">
        <v>64002026</v>
      </c>
      <c r="D356" s="4">
        <v>5709</v>
      </c>
      <c r="E356" s="5">
        <v>6826.554430000006</v>
      </c>
      <c r="F356" s="6">
        <f t="shared" si="5"/>
        <v>0.8362930463003714</v>
      </c>
    </row>
    <row r="357" spans="1:6" ht="15">
      <c r="A357" s="7" t="s">
        <v>9</v>
      </c>
      <c r="B357" s="7"/>
      <c r="C357" s="7"/>
      <c r="D357" s="8">
        <f>SUM(D331:D356)</f>
        <v>87799</v>
      </c>
      <c r="E357" s="8">
        <f>SUM(E331:E356)</f>
        <v>109765.76409999999</v>
      </c>
      <c r="F357" s="9">
        <f>D357/E357</f>
        <v>0.7998759970368576</v>
      </c>
    </row>
    <row r="358" spans="1:6" ht="15">
      <c r="A358" s="4" t="s">
        <v>189</v>
      </c>
      <c r="B358" s="4" t="s">
        <v>207</v>
      </c>
      <c r="C358" s="4">
        <v>64003001</v>
      </c>
      <c r="D358" s="4">
        <v>5542</v>
      </c>
      <c r="E358" s="5">
        <v>10017.122339999996</v>
      </c>
      <c r="F358" s="6">
        <f t="shared" si="5"/>
        <v>0.5532527019131925</v>
      </c>
    </row>
    <row r="359" spans="1:6" ht="15">
      <c r="A359" s="4" t="s">
        <v>189</v>
      </c>
      <c r="B359" s="4" t="s">
        <v>207</v>
      </c>
      <c r="C359" s="4">
        <v>64003002</v>
      </c>
      <c r="D359" s="4">
        <v>7342</v>
      </c>
      <c r="E359" s="5">
        <v>9379.961859999994</v>
      </c>
      <c r="F359" s="6">
        <f t="shared" si="5"/>
        <v>0.7827323937541047</v>
      </c>
    </row>
    <row r="360" spans="1:6" ht="15">
      <c r="A360" s="4" t="s">
        <v>189</v>
      </c>
      <c r="B360" s="4" t="s">
        <v>207</v>
      </c>
      <c r="C360" s="4">
        <v>64003003</v>
      </c>
      <c r="D360" s="4">
        <v>5701</v>
      </c>
      <c r="E360" s="5">
        <v>6527.847360000002</v>
      </c>
      <c r="F360" s="6">
        <f t="shared" si="5"/>
        <v>0.873335371616287</v>
      </c>
    </row>
    <row r="361" spans="1:6" ht="15">
      <c r="A361" s="4" t="s">
        <v>189</v>
      </c>
      <c r="B361" s="4" t="s">
        <v>207</v>
      </c>
      <c r="C361" s="4">
        <v>64003004</v>
      </c>
      <c r="D361" s="4">
        <v>6431</v>
      </c>
      <c r="E361" s="5">
        <v>11637.618179999998</v>
      </c>
      <c r="F361" s="6">
        <f t="shared" si="5"/>
        <v>0.5526044849153147</v>
      </c>
    </row>
    <row r="362" spans="1:6" ht="15">
      <c r="A362" s="4" t="s">
        <v>189</v>
      </c>
      <c r="B362" s="4" t="s">
        <v>207</v>
      </c>
      <c r="C362" s="4">
        <v>64003005</v>
      </c>
      <c r="D362" s="4">
        <v>6730</v>
      </c>
      <c r="E362" s="5">
        <v>7720.5492699999995</v>
      </c>
      <c r="F362" s="6">
        <f t="shared" si="5"/>
        <v>0.8716996375051953</v>
      </c>
    </row>
    <row r="363" spans="1:6" ht="15">
      <c r="A363" s="4" t="s">
        <v>189</v>
      </c>
      <c r="B363" s="4" t="s">
        <v>207</v>
      </c>
      <c r="C363" s="4">
        <v>64003006</v>
      </c>
      <c r="D363" s="4">
        <v>6192</v>
      </c>
      <c r="E363" s="5">
        <v>7174.8042600000035</v>
      </c>
      <c r="F363" s="6">
        <f t="shared" si="5"/>
        <v>0.8630200595883569</v>
      </c>
    </row>
    <row r="364" spans="1:6" ht="15">
      <c r="A364" s="4" t="s">
        <v>189</v>
      </c>
      <c r="B364" s="4" t="s">
        <v>207</v>
      </c>
      <c r="C364" s="4">
        <v>64003007</v>
      </c>
      <c r="D364" s="4">
        <v>6452</v>
      </c>
      <c r="E364" s="5">
        <v>7328.649340000004</v>
      </c>
      <c r="F364" s="6">
        <f t="shared" si="5"/>
        <v>0.8803805040561535</v>
      </c>
    </row>
    <row r="365" spans="1:6" ht="15">
      <c r="A365" s="4" t="s">
        <v>189</v>
      </c>
      <c r="B365" s="4" t="s">
        <v>207</v>
      </c>
      <c r="C365" s="4">
        <v>64003008</v>
      </c>
      <c r="D365" s="4">
        <v>5230</v>
      </c>
      <c r="E365" s="5">
        <v>6156.671079999999</v>
      </c>
      <c r="F365" s="6">
        <f t="shared" si="5"/>
        <v>0.8494850434660545</v>
      </c>
    </row>
    <row r="366" spans="1:6" ht="15">
      <c r="A366" s="4" t="s">
        <v>189</v>
      </c>
      <c r="B366" s="4" t="s">
        <v>207</v>
      </c>
      <c r="C366" s="4">
        <v>64003009</v>
      </c>
      <c r="D366" s="4">
        <v>5291</v>
      </c>
      <c r="E366" s="5">
        <v>6368.059900000004</v>
      </c>
      <c r="F366" s="6">
        <f t="shared" si="5"/>
        <v>0.8308653001206846</v>
      </c>
    </row>
    <row r="367" spans="1:6" ht="15">
      <c r="A367" s="4" t="s">
        <v>189</v>
      </c>
      <c r="B367" s="4" t="s">
        <v>207</v>
      </c>
      <c r="C367" s="4">
        <v>64003010</v>
      </c>
      <c r="D367" s="4">
        <v>4567</v>
      </c>
      <c r="E367" s="5">
        <v>4682.626300000001</v>
      </c>
      <c r="F367" s="6">
        <f t="shared" si="5"/>
        <v>0.9753073825259126</v>
      </c>
    </row>
    <row r="368" spans="1:6" ht="15">
      <c r="A368" s="4" t="s">
        <v>189</v>
      </c>
      <c r="B368" s="4" t="s">
        <v>207</v>
      </c>
      <c r="C368" s="4">
        <v>64003011</v>
      </c>
      <c r="D368" s="4">
        <v>4959</v>
      </c>
      <c r="E368" s="5">
        <v>5321.385860000001</v>
      </c>
      <c r="F368" s="6">
        <f t="shared" si="5"/>
        <v>0.9319000971675447</v>
      </c>
    </row>
    <row r="369" spans="1:6" ht="15">
      <c r="A369" s="4" t="s">
        <v>189</v>
      </c>
      <c r="B369" s="4" t="s">
        <v>207</v>
      </c>
      <c r="C369" s="4">
        <v>64003012</v>
      </c>
      <c r="D369" s="4">
        <v>5529</v>
      </c>
      <c r="E369" s="5">
        <v>9268.885059999991</v>
      </c>
      <c r="F369" s="6">
        <f t="shared" si="5"/>
        <v>0.5965118743202977</v>
      </c>
    </row>
    <row r="370" spans="1:6" ht="15">
      <c r="A370" s="4" t="s">
        <v>189</v>
      </c>
      <c r="B370" s="4" t="s">
        <v>207</v>
      </c>
      <c r="C370" s="4">
        <v>64003013</v>
      </c>
      <c r="D370" s="4">
        <v>4737</v>
      </c>
      <c r="E370" s="5">
        <v>6916.849390000002</v>
      </c>
      <c r="F370" s="6">
        <f t="shared" si="5"/>
        <v>0.684849377644176</v>
      </c>
    </row>
    <row r="371" spans="1:6" ht="15">
      <c r="A371" s="4" t="s">
        <v>189</v>
      </c>
      <c r="B371" s="4" t="s">
        <v>207</v>
      </c>
      <c r="C371" s="4">
        <v>64003014</v>
      </c>
      <c r="D371" s="4">
        <v>4777</v>
      </c>
      <c r="E371" s="5">
        <v>6194.578180000005</v>
      </c>
      <c r="F371" s="6">
        <f t="shared" si="5"/>
        <v>0.771158238897228</v>
      </c>
    </row>
    <row r="372" spans="1:6" ht="15">
      <c r="A372" s="4" t="s">
        <v>189</v>
      </c>
      <c r="B372" s="4" t="s">
        <v>207</v>
      </c>
      <c r="C372" s="4">
        <v>64003015</v>
      </c>
      <c r="D372" s="4">
        <v>5801</v>
      </c>
      <c r="E372" s="5">
        <v>7704.584079999998</v>
      </c>
      <c r="F372" s="6">
        <f t="shared" si="5"/>
        <v>0.752928378711392</v>
      </c>
    </row>
    <row r="373" spans="1:6" ht="15">
      <c r="A373" s="4" t="s">
        <v>189</v>
      </c>
      <c r="B373" s="4" t="s">
        <v>207</v>
      </c>
      <c r="C373" s="4">
        <v>64003016</v>
      </c>
      <c r="D373" s="4">
        <v>4126</v>
      </c>
      <c r="E373" s="5">
        <v>6800.206019999997</v>
      </c>
      <c r="F373" s="6">
        <f t="shared" si="5"/>
        <v>0.6067463232533067</v>
      </c>
    </row>
    <row r="374" spans="1:6" ht="15">
      <c r="A374" s="4" t="s">
        <v>189</v>
      </c>
      <c r="B374" s="4" t="s">
        <v>207</v>
      </c>
      <c r="C374" s="4">
        <v>64003017</v>
      </c>
      <c r="D374" s="4">
        <v>5435</v>
      </c>
      <c r="E374" s="5">
        <v>8580.950759999998</v>
      </c>
      <c r="F374" s="6">
        <f t="shared" si="5"/>
        <v>0.6333796978925913</v>
      </c>
    </row>
    <row r="375" spans="1:6" ht="15">
      <c r="A375" s="4" t="s">
        <v>189</v>
      </c>
      <c r="B375" s="4" t="s">
        <v>207</v>
      </c>
      <c r="C375" s="4">
        <v>64003018</v>
      </c>
      <c r="D375" s="4">
        <v>5184</v>
      </c>
      <c r="E375" s="5">
        <v>8910.96696</v>
      </c>
      <c r="F375" s="6">
        <f t="shared" si="5"/>
        <v>0.5817550467048304</v>
      </c>
    </row>
    <row r="376" spans="1:6" ht="15">
      <c r="A376" s="4" t="s">
        <v>189</v>
      </c>
      <c r="B376" s="4" t="s">
        <v>207</v>
      </c>
      <c r="C376" s="4">
        <v>64003019</v>
      </c>
      <c r="D376" s="4">
        <v>5051</v>
      </c>
      <c r="E376" s="5">
        <v>9345.793609999997</v>
      </c>
      <c r="F376" s="6">
        <f t="shared" si="5"/>
        <v>0.5404570452524686</v>
      </c>
    </row>
    <row r="377" spans="1:6" ht="15">
      <c r="A377" s="4" t="s">
        <v>189</v>
      </c>
      <c r="B377" s="4" t="s">
        <v>207</v>
      </c>
      <c r="C377" s="4">
        <v>64003020</v>
      </c>
      <c r="D377" s="4">
        <v>4115</v>
      </c>
      <c r="E377" s="5">
        <v>3834.42866</v>
      </c>
      <c r="F377" s="6">
        <f t="shared" si="5"/>
        <v>1.0731716156116984</v>
      </c>
    </row>
    <row r="378" spans="1:6" ht="15">
      <c r="A378" s="4" t="s">
        <v>189</v>
      </c>
      <c r="B378" s="4" t="s">
        <v>207</v>
      </c>
      <c r="C378" s="4">
        <v>64003021</v>
      </c>
      <c r="D378" s="4">
        <v>4234</v>
      </c>
      <c r="E378" s="5">
        <v>3704.976050000003</v>
      </c>
      <c r="F378" s="6">
        <f t="shared" si="5"/>
        <v>1.1427874142398293</v>
      </c>
    </row>
    <row r="379" spans="1:6" ht="15">
      <c r="A379" s="4" t="s">
        <v>189</v>
      </c>
      <c r="B379" s="4" t="s">
        <v>207</v>
      </c>
      <c r="C379" s="4">
        <v>64003022</v>
      </c>
      <c r="D379" s="4">
        <v>6144</v>
      </c>
      <c r="E379" s="5">
        <v>11084.34506</v>
      </c>
      <c r="F379" s="6">
        <f t="shared" si="5"/>
        <v>0.5542952665892558</v>
      </c>
    </row>
    <row r="380" spans="1:6" ht="15">
      <c r="A380" s="4" t="s">
        <v>189</v>
      </c>
      <c r="B380" s="4" t="s">
        <v>207</v>
      </c>
      <c r="C380" s="4">
        <v>64003023</v>
      </c>
      <c r="D380" s="4">
        <v>4888</v>
      </c>
      <c r="E380" s="5">
        <v>7438.751710000004</v>
      </c>
      <c r="F380" s="6">
        <f t="shared" si="5"/>
        <v>0.6570994960658524</v>
      </c>
    </row>
    <row r="381" spans="1:6" ht="15">
      <c r="A381" s="4" t="s">
        <v>189</v>
      </c>
      <c r="B381" s="4" t="s">
        <v>207</v>
      </c>
      <c r="C381" s="4">
        <v>64003024</v>
      </c>
      <c r="D381" s="4">
        <v>4838</v>
      </c>
      <c r="E381" s="5">
        <v>6027.211060000003</v>
      </c>
      <c r="F381" s="6">
        <f t="shared" si="5"/>
        <v>0.8026929788650868</v>
      </c>
    </row>
    <row r="382" spans="1:6" ht="15">
      <c r="A382" s="4" t="s">
        <v>189</v>
      </c>
      <c r="B382" s="4" t="s">
        <v>207</v>
      </c>
      <c r="C382" s="4">
        <v>64003025</v>
      </c>
      <c r="D382" s="4">
        <v>4700</v>
      </c>
      <c r="E382" s="5">
        <v>5822.571000000002</v>
      </c>
      <c r="F382" s="6">
        <f t="shared" si="5"/>
        <v>0.8072035532069937</v>
      </c>
    </row>
    <row r="383" spans="1:6" ht="15">
      <c r="A383" s="4" t="s">
        <v>189</v>
      </c>
      <c r="B383" s="4" t="s">
        <v>207</v>
      </c>
      <c r="C383" s="4">
        <v>64003026</v>
      </c>
      <c r="D383" s="4">
        <v>4811</v>
      </c>
      <c r="E383" s="5">
        <v>5256.4879500000025</v>
      </c>
      <c r="F383" s="6">
        <f t="shared" si="5"/>
        <v>0.9152498865711274</v>
      </c>
    </row>
    <row r="384" spans="1:6" ht="15">
      <c r="A384" s="4" t="s">
        <v>189</v>
      </c>
      <c r="B384" s="4" t="s">
        <v>207</v>
      </c>
      <c r="C384" s="4">
        <v>64003027</v>
      </c>
      <c r="D384" s="4">
        <v>5108</v>
      </c>
      <c r="E384" s="5">
        <v>6615.754390000004</v>
      </c>
      <c r="F384" s="6">
        <f t="shared" si="5"/>
        <v>0.7720963776589048</v>
      </c>
    </row>
    <row r="385" spans="1:6" ht="15">
      <c r="A385" s="4" t="s">
        <v>189</v>
      </c>
      <c r="B385" s="4" t="s">
        <v>207</v>
      </c>
      <c r="C385" s="4">
        <v>64003028</v>
      </c>
      <c r="D385" s="4">
        <v>4411</v>
      </c>
      <c r="E385" s="5">
        <v>6526.3627700000025</v>
      </c>
      <c r="F385" s="6">
        <f t="shared" si="5"/>
        <v>0.6758741668906644</v>
      </c>
    </row>
    <row r="386" spans="1:6" ht="15">
      <c r="A386" s="4" t="s">
        <v>189</v>
      </c>
      <c r="B386" s="4" t="s">
        <v>207</v>
      </c>
      <c r="C386" s="4">
        <v>64003029</v>
      </c>
      <c r="D386" s="4">
        <v>4679</v>
      </c>
      <c r="E386" s="5">
        <v>6561.742789999999</v>
      </c>
      <c r="F386" s="6">
        <f t="shared" si="5"/>
        <v>0.71307275364873</v>
      </c>
    </row>
    <row r="387" spans="1:6" ht="15">
      <c r="A387" s="4" t="s">
        <v>189</v>
      </c>
      <c r="B387" s="4" t="s">
        <v>207</v>
      </c>
      <c r="C387" s="4">
        <v>64003030</v>
      </c>
      <c r="D387" s="4">
        <v>2392</v>
      </c>
      <c r="E387" s="5">
        <v>7204.193999999999</v>
      </c>
      <c r="F387" s="6">
        <f t="shared" si="5"/>
        <v>0.3320288154372301</v>
      </c>
    </row>
    <row r="388" spans="1:6" ht="15">
      <c r="A388" s="4" t="s">
        <v>189</v>
      </c>
      <c r="B388" s="4" t="s">
        <v>207</v>
      </c>
      <c r="C388" s="4">
        <v>64003031</v>
      </c>
      <c r="D388" s="4">
        <v>4949</v>
      </c>
      <c r="E388" s="5">
        <v>8114.934220000001</v>
      </c>
      <c r="F388" s="6">
        <f t="shared" si="5"/>
        <v>0.6098632306596811</v>
      </c>
    </row>
    <row r="389" spans="1:6" ht="15">
      <c r="A389" s="4" t="s">
        <v>189</v>
      </c>
      <c r="B389" s="4" t="s">
        <v>207</v>
      </c>
      <c r="C389" s="4">
        <v>64003032</v>
      </c>
      <c r="D389" s="4">
        <v>5404</v>
      </c>
      <c r="E389" s="5">
        <v>5612.665040000002</v>
      </c>
      <c r="F389" s="6">
        <f t="shared" si="5"/>
        <v>0.9628224669541295</v>
      </c>
    </row>
    <row r="390" spans="1:6" ht="15">
      <c r="A390" s="4" t="s">
        <v>189</v>
      </c>
      <c r="B390" s="4" t="s">
        <v>207</v>
      </c>
      <c r="C390" s="4">
        <v>64003033</v>
      </c>
      <c r="D390" s="4">
        <v>5616</v>
      </c>
      <c r="E390" s="5">
        <v>6309.228540000005</v>
      </c>
      <c r="F390" s="6">
        <f t="shared" si="5"/>
        <v>0.8901246744185931</v>
      </c>
    </row>
    <row r="391" spans="1:6" ht="15">
      <c r="A391" s="4" t="s">
        <v>189</v>
      </c>
      <c r="B391" s="4" t="s">
        <v>207</v>
      </c>
      <c r="C391" s="4">
        <v>64003034</v>
      </c>
      <c r="D391" s="4">
        <v>4684</v>
      </c>
      <c r="E391" s="5">
        <v>4868.334500000001</v>
      </c>
      <c r="F391" s="6">
        <f t="shared" si="5"/>
        <v>0.9621360241372073</v>
      </c>
    </row>
    <row r="392" spans="1:6" ht="15">
      <c r="A392" s="4" t="s">
        <v>189</v>
      </c>
      <c r="B392" s="4" t="s">
        <v>207</v>
      </c>
      <c r="C392" s="4">
        <v>64003035</v>
      </c>
      <c r="D392" s="4">
        <v>5173</v>
      </c>
      <c r="E392" s="5">
        <v>7243.219610000001</v>
      </c>
      <c r="F392" s="6">
        <f t="shared" si="5"/>
        <v>0.7141851660631893</v>
      </c>
    </row>
    <row r="393" spans="1:6" ht="15">
      <c r="A393" s="7" t="s">
        <v>9</v>
      </c>
      <c r="B393" s="7"/>
      <c r="C393" s="7"/>
      <c r="D393" s="8">
        <f>SUM(D358:D392)</f>
        <v>181223</v>
      </c>
      <c r="E393" s="8">
        <f>SUM(E358:E392)</f>
        <v>248263.31716</v>
      </c>
      <c r="F393" s="9">
        <f>D393/E393</f>
        <v>0.7299628558624549</v>
      </c>
    </row>
    <row r="394" spans="1:6" ht="15">
      <c r="A394" s="4" t="s">
        <v>189</v>
      </c>
      <c r="B394" s="4" t="s">
        <v>208</v>
      </c>
      <c r="C394" s="4">
        <v>64004001</v>
      </c>
      <c r="D394" s="4">
        <v>3009</v>
      </c>
      <c r="E394" s="5">
        <v>3229.761450000001</v>
      </c>
      <c r="F394" s="6">
        <f t="shared" si="5"/>
        <v>0.931647753737354</v>
      </c>
    </row>
    <row r="395" spans="1:6" ht="15">
      <c r="A395" s="4" t="s">
        <v>189</v>
      </c>
      <c r="B395" s="4" t="s">
        <v>208</v>
      </c>
      <c r="C395" s="4">
        <v>64004002</v>
      </c>
      <c r="D395" s="4">
        <v>2985</v>
      </c>
      <c r="E395" s="5">
        <v>3302.2482600000008</v>
      </c>
      <c r="F395" s="6">
        <f t="shared" si="5"/>
        <v>0.9039296155159453</v>
      </c>
    </row>
    <row r="396" spans="1:6" ht="15">
      <c r="A396" s="4" t="s">
        <v>189</v>
      </c>
      <c r="B396" s="4" t="s">
        <v>208</v>
      </c>
      <c r="C396" s="4">
        <v>64004003</v>
      </c>
      <c r="D396" s="4">
        <v>3122</v>
      </c>
      <c r="E396" s="5">
        <v>3300.7177300000008</v>
      </c>
      <c r="F396" s="6">
        <f t="shared" si="5"/>
        <v>0.9458548883548425</v>
      </c>
    </row>
    <row r="397" spans="1:6" ht="15">
      <c r="A397" s="4" t="s">
        <v>189</v>
      </c>
      <c r="B397" s="4" t="s">
        <v>208</v>
      </c>
      <c r="C397" s="4">
        <v>64004004</v>
      </c>
      <c r="D397" s="4">
        <v>3344</v>
      </c>
      <c r="E397" s="5">
        <v>3877.5044999999986</v>
      </c>
      <c r="F397" s="6">
        <f t="shared" si="5"/>
        <v>0.8624103466546592</v>
      </c>
    </row>
    <row r="398" spans="1:6" ht="15">
      <c r="A398" s="4" t="s">
        <v>189</v>
      </c>
      <c r="B398" s="4" t="s">
        <v>208</v>
      </c>
      <c r="C398" s="4">
        <v>64004005</v>
      </c>
      <c r="D398" s="4">
        <v>3153</v>
      </c>
      <c r="E398" s="5">
        <v>3707.091039999999</v>
      </c>
      <c r="F398" s="6">
        <f t="shared" si="5"/>
        <v>0.8505321196535818</v>
      </c>
    </row>
    <row r="399" spans="1:6" ht="15">
      <c r="A399" s="4" t="s">
        <v>189</v>
      </c>
      <c r="B399" s="4" t="s">
        <v>208</v>
      </c>
      <c r="C399" s="4">
        <v>64004006</v>
      </c>
      <c r="D399" s="4">
        <v>3135</v>
      </c>
      <c r="E399" s="5">
        <v>3903.000560000003</v>
      </c>
      <c r="F399" s="6">
        <f t="shared" si="5"/>
        <v>0.8032281706872205</v>
      </c>
    </row>
    <row r="400" spans="1:6" ht="15">
      <c r="A400" s="4" t="s">
        <v>189</v>
      </c>
      <c r="B400" s="4" t="s">
        <v>208</v>
      </c>
      <c r="C400" s="4">
        <v>64004007</v>
      </c>
      <c r="D400" s="4">
        <v>2666</v>
      </c>
      <c r="E400" s="5">
        <v>2110.0988900000007</v>
      </c>
      <c r="F400" s="6">
        <f t="shared" si="5"/>
        <v>1.263447894615024</v>
      </c>
    </row>
    <row r="401" spans="1:6" ht="15">
      <c r="A401" s="4" t="s">
        <v>189</v>
      </c>
      <c r="B401" s="4" t="s">
        <v>208</v>
      </c>
      <c r="C401" s="4">
        <v>64004008</v>
      </c>
      <c r="D401" s="4">
        <v>3568</v>
      </c>
      <c r="E401" s="5">
        <v>9268.123929999998</v>
      </c>
      <c r="F401" s="6">
        <f t="shared" si="5"/>
        <v>0.3849754305130446</v>
      </c>
    </row>
    <row r="402" spans="1:6" ht="15">
      <c r="A402" s="4" t="s">
        <v>189</v>
      </c>
      <c r="B402" s="4" t="s">
        <v>208</v>
      </c>
      <c r="C402" s="4">
        <v>64004009</v>
      </c>
      <c r="D402" s="4">
        <v>3106</v>
      </c>
      <c r="E402" s="5">
        <v>3236.012920000003</v>
      </c>
      <c r="F402" s="6">
        <f t="shared" si="5"/>
        <v>0.9598231146740901</v>
      </c>
    </row>
    <row r="403" spans="1:6" ht="15">
      <c r="A403" s="4" t="s">
        <v>189</v>
      </c>
      <c r="B403" s="4" t="s">
        <v>208</v>
      </c>
      <c r="C403" s="4">
        <v>64004010</v>
      </c>
      <c r="D403" s="4">
        <v>3141</v>
      </c>
      <c r="E403" s="5">
        <v>6439.530329999999</v>
      </c>
      <c r="F403" s="6">
        <f t="shared" si="5"/>
        <v>0.4877684922713922</v>
      </c>
    </row>
    <row r="404" spans="1:6" ht="15">
      <c r="A404" s="4" t="s">
        <v>189</v>
      </c>
      <c r="B404" s="4" t="s">
        <v>208</v>
      </c>
      <c r="C404" s="4">
        <v>64004011</v>
      </c>
      <c r="D404" s="4">
        <v>3671</v>
      </c>
      <c r="E404" s="5">
        <v>4341.867970000001</v>
      </c>
      <c r="F404" s="6">
        <f>(D404/E404)</f>
        <v>0.8454886296323744</v>
      </c>
    </row>
    <row r="405" spans="1:6" ht="15">
      <c r="A405" s="7" t="s">
        <v>9</v>
      </c>
      <c r="B405" s="7"/>
      <c r="C405" s="7"/>
      <c r="D405" s="8">
        <f>SUM(D394:D404)</f>
        <v>34900</v>
      </c>
      <c r="E405" s="8">
        <f>SUM(E394:E404)</f>
        <v>46715.95758000001</v>
      </c>
      <c r="F405" s="9">
        <f>D405/E405</f>
        <v>0.7470680642740662</v>
      </c>
    </row>
    <row r="406" spans="1:6" ht="15">
      <c r="A406" s="7" t="s">
        <v>209</v>
      </c>
      <c r="B406" s="7"/>
      <c r="C406" s="7"/>
      <c r="D406" s="8">
        <f>D405+D393+D357+D330+D323+D307+D299+D272+D263+D253+D232+D210+D178+D162+D147+D115+D108+D69+D32</f>
        <v>1550567</v>
      </c>
      <c r="E406" s="8">
        <f>E405+E393+E357+E330+E323+E307+E299+E272+E263+E253+E232+E210+E178+E162+E147+E115+E108+E69+E32</f>
        <v>2120381.49582</v>
      </c>
      <c r="F406" s="9">
        <f>D406/E406</f>
        <v>0.7312679360090154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4.140625" style="0" bestFit="1" customWidth="1"/>
    <col min="2" max="2" width="37.421875" style="0" bestFit="1" customWidth="1"/>
    <col min="3" max="3" width="9.00390625" style="0" bestFit="1" customWidth="1"/>
    <col min="4" max="4" width="15.57421875" style="0" customWidth="1"/>
    <col min="5" max="5" width="13.28125" style="0" bestFit="1" customWidth="1"/>
    <col min="6" max="6" width="13.00390625" style="0" customWidth="1"/>
  </cols>
  <sheetData>
    <row r="1" spans="1:6" ht="16.5" customHeight="1">
      <c r="A1" s="11" t="s">
        <v>210</v>
      </c>
      <c r="B1" s="11"/>
      <c r="C1" s="11"/>
      <c r="D1" s="11"/>
      <c r="E1" s="11"/>
      <c r="F1" s="11"/>
    </row>
    <row r="3" spans="1:6" ht="28.5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</row>
    <row r="4" spans="1:6" ht="14.25">
      <c r="A4" s="4" t="s">
        <v>211</v>
      </c>
      <c r="B4" s="4" t="s">
        <v>212</v>
      </c>
      <c r="C4" s="4">
        <v>30601001</v>
      </c>
      <c r="D4" s="4">
        <v>1532</v>
      </c>
      <c r="E4" s="5">
        <v>1489.5238500000005</v>
      </c>
      <c r="F4" s="6">
        <f aca="true" t="shared" si="0" ref="F4:F17">(D4/E4)</f>
        <v>1.0285165960920999</v>
      </c>
    </row>
    <row r="5" spans="1:6" ht="14.25">
      <c r="A5" s="4" t="s">
        <v>211</v>
      </c>
      <c r="B5" s="4" t="s">
        <v>212</v>
      </c>
      <c r="C5" s="4">
        <v>30601002</v>
      </c>
      <c r="D5" s="4">
        <v>1902</v>
      </c>
      <c r="E5" s="5">
        <v>2479.1745499999993</v>
      </c>
      <c r="F5" s="6">
        <f t="shared" si="0"/>
        <v>0.7671908377730001</v>
      </c>
    </row>
    <row r="6" spans="1:6" ht="14.25">
      <c r="A6" s="4" t="s">
        <v>211</v>
      </c>
      <c r="B6" s="4" t="s">
        <v>212</v>
      </c>
      <c r="C6" s="4">
        <v>30601003</v>
      </c>
      <c r="D6" s="4">
        <v>1626</v>
      </c>
      <c r="E6" s="5">
        <v>2038.9824800000001</v>
      </c>
      <c r="F6" s="6">
        <f t="shared" si="0"/>
        <v>0.7974565823635718</v>
      </c>
    </row>
    <row r="7" spans="1:6" ht="14.25">
      <c r="A7" s="4" t="s">
        <v>211</v>
      </c>
      <c r="B7" s="4" t="s">
        <v>212</v>
      </c>
      <c r="C7" s="4">
        <v>30601004</v>
      </c>
      <c r="D7" s="4">
        <v>1909</v>
      </c>
      <c r="E7" s="5">
        <v>2057.964090000001</v>
      </c>
      <c r="F7" s="6">
        <f t="shared" si="0"/>
        <v>0.9276157972221951</v>
      </c>
    </row>
    <row r="8" spans="1:6" ht="14.25">
      <c r="A8" s="7" t="s">
        <v>9</v>
      </c>
      <c r="B8" s="7"/>
      <c r="C8" s="7"/>
      <c r="D8" s="8">
        <f>SUM(D4:D7)</f>
        <v>6969</v>
      </c>
      <c r="E8" s="8">
        <f>SUM(E4:E7)</f>
        <v>8065.644970000001</v>
      </c>
      <c r="F8" s="9">
        <f>D8/E8</f>
        <v>0.8640350555871292</v>
      </c>
    </row>
    <row r="9" spans="1:6" ht="14.25">
      <c r="A9" s="4" t="s">
        <v>211</v>
      </c>
      <c r="B9" s="4" t="s">
        <v>213</v>
      </c>
      <c r="C9" s="4">
        <v>30602001</v>
      </c>
      <c r="D9" s="4">
        <v>2949</v>
      </c>
      <c r="E9" s="5">
        <v>3822.20621</v>
      </c>
      <c r="F9" s="6">
        <f t="shared" si="0"/>
        <v>0.771543929860341</v>
      </c>
    </row>
    <row r="10" spans="1:6" ht="14.25">
      <c r="A10" s="4" t="s">
        <v>211</v>
      </c>
      <c r="B10" s="4" t="s">
        <v>213</v>
      </c>
      <c r="C10" s="4">
        <v>30602002</v>
      </c>
      <c r="D10" s="4">
        <v>3225</v>
      </c>
      <c r="E10" s="5">
        <v>3544.237539999999</v>
      </c>
      <c r="F10" s="6">
        <f t="shared" si="0"/>
        <v>0.9099277245395919</v>
      </c>
    </row>
    <row r="11" spans="1:6" ht="14.25">
      <c r="A11" s="4" t="s">
        <v>211</v>
      </c>
      <c r="B11" s="4" t="s">
        <v>213</v>
      </c>
      <c r="C11" s="4">
        <v>30602003</v>
      </c>
      <c r="D11" s="4">
        <v>2821</v>
      </c>
      <c r="E11" s="5">
        <v>3086.8130699999997</v>
      </c>
      <c r="F11" s="6">
        <f t="shared" si="0"/>
        <v>0.9138875390339073</v>
      </c>
    </row>
    <row r="12" spans="1:6" ht="14.25">
      <c r="A12" s="4" t="s">
        <v>211</v>
      </c>
      <c r="B12" s="4" t="s">
        <v>213</v>
      </c>
      <c r="C12" s="4">
        <v>30602004</v>
      </c>
      <c r="D12" s="4">
        <v>2456</v>
      </c>
      <c r="E12" s="5">
        <v>2766.986630000001</v>
      </c>
      <c r="F12" s="6">
        <f t="shared" si="0"/>
        <v>0.8876081920207902</v>
      </c>
    </row>
    <row r="13" spans="1:6" ht="14.25">
      <c r="A13" s="4" t="s">
        <v>211</v>
      </c>
      <c r="B13" s="4" t="s">
        <v>213</v>
      </c>
      <c r="C13" s="4">
        <v>30602005</v>
      </c>
      <c r="D13" s="4">
        <v>2735</v>
      </c>
      <c r="E13" s="5">
        <v>3243.7367</v>
      </c>
      <c r="F13" s="6">
        <f t="shared" si="0"/>
        <v>0.8431633800610265</v>
      </c>
    </row>
    <row r="14" spans="1:6" ht="14.25">
      <c r="A14" s="4" t="s">
        <v>211</v>
      </c>
      <c r="B14" s="4" t="s">
        <v>213</v>
      </c>
      <c r="C14" s="4">
        <v>30602006</v>
      </c>
      <c r="D14" s="4">
        <v>3354</v>
      </c>
      <c r="E14" s="5">
        <v>4158.29291</v>
      </c>
      <c r="F14" s="6">
        <f t="shared" si="0"/>
        <v>0.806580987100305</v>
      </c>
    </row>
    <row r="15" spans="1:6" ht="14.25">
      <c r="A15" s="4" t="s">
        <v>211</v>
      </c>
      <c r="B15" s="4" t="s">
        <v>213</v>
      </c>
      <c r="C15" s="4">
        <v>30602007</v>
      </c>
      <c r="D15" s="4">
        <v>2642</v>
      </c>
      <c r="E15" s="5">
        <v>3343.177350000001</v>
      </c>
      <c r="F15" s="6">
        <f t="shared" si="0"/>
        <v>0.7902661819601043</v>
      </c>
    </row>
    <row r="16" spans="1:6" ht="14.25">
      <c r="A16" s="4" t="s">
        <v>211</v>
      </c>
      <c r="B16" s="4" t="s">
        <v>213</v>
      </c>
      <c r="C16" s="4">
        <v>30602008</v>
      </c>
      <c r="D16" s="4">
        <v>3238</v>
      </c>
      <c r="E16" s="5">
        <v>3662.0991200000003</v>
      </c>
      <c r="F16" s="6">
        <f t="shared" si="0"/>
        <v>0.8841923426693048</v>
      </c>
    </row>
    <row r="17" spans="1:6" ht="14.25">
      <c r="A17" s="4" t="s">
        <v>211</v>
      </c>
      <c r="B17" s="4" t="s">
        <v>213</v>
      </c>
      <c r="C17" s="4">
        <v>30602009</v>
      </c>
      <c r="D17" s="4">
        <v>3281</v>
      </c>
      <c r="E17" s="5">
        <v>3841.048659999999</v>
      </c>
      <c r="F17" s="6">
        <f t="shared" si="0"/>
        <v>0.8541938127906978</v>
      </c>
    </row>
    <row r="18" spans="1:6" ht="14.25">
      <c r="A18" s="7" t="s">
        <v>9</v>
      </c>
      <c r="B18" s="7"/>
      <c r="C18" s="7"/>
      <c r="D18" s="8">
        <f>SUM(D9:D17)</f>
        <v>26701</v>
      </c>
      <c r="E18" s="8">
        <f>SUM(E9:E17)</f>
        <v>31468.59819</v>
      </c>
      <c r="F18" s="9">
        <f>D18/E18</f>
        <v>0.848496645410947</v>
      </c>
    </row>
    <row r="19" spans="1:6" ht="14.25">
      <c r="A19" s="4" t="s">
        <v>211</v>
      </c>
      <c r="B19" s="4" t="s">
        <v>214</v>
      </c>
      <c r="C19" s="4">
        <v>30604001</v>
      </c>
      <c r="D19" s="4">
        <v>1485</v>
      </c>
      <c r="E19" s="5">
        <v>1431.6673700000003</v>
      </c>
      <c r="F19" s="6">
        <f aca="true" t="shared" si="1" ref="F19:F95">(D19/E19)</f>
        <v>1.037252109755075</v>
      </c>
    </row>
    <row r="20" spans="1:6" ht="14.25">
      <c r="A20" s="4" t="s">
        <v>211</v>
      </c>
      <c r="B20" s="4" t="s">
        <v>214</v>
      </c>
      <c r="C20" s="4">
        <v>30604002</v>
      </c>
      <c r="D20" s="4">
        <v>1913</v>
      </c>
      <c r="E20" s="5">
        <v>2146.37074</v>
      </c>
      <c r="F20" s="6">
        <f t="shared" si="1"/>
        <v>0.8912719337573527</v>
      </c>
    </row>
    <row r="21" spans="1:6" ht="14.25">
      <c r="A21" s="4" t="s">
        <v>211</v>
      </c>
      <c r="B21" s="4" t="s">
        <v>214</v>
      </c>
      <c r="C21" s="4">
        <v>30604003</v>
      </c>
      <c r="D21" s="4">
        <v>1811</v>
      </c>
      <c r="E21" s="5">
        <v>1567.9042600000007</v>
      </c>
      <c r="F21" s="6">
        <f t="shared" si="1"/>
        <v>1.1550450153123502</v>
      </c>
    </row>
    <row r="22" spans="1:6" ht="14.25">
      <c r="A22" s="4" t="s">
        <v>211</v>
      </c>
      <c r="B22" s="4" t="s">
        <v>214</v>
      </c>
      <c r="C22" s="4">
        <v>30604004</v>
      </c>
      <c r="D22" s="4">
        <v>1602</v>
      </c>
      <c r="E22" s="5">
        <v>1491.9407000000008</v>
      </c>
      <c r="F22" s="6">
        <f t="shared" si="1"/>
        <v>1.073769218843617</v>
      </c>
    </row>
    <row r="23" spans="1:6" ht="14.25">
      <c r="A23" s="7" t="s">
        <v>9</v>
      </c>
      <c r="B23" s="7"/>
      <c r="C23" s="7"/>
      <c r="D23" s="8">
        <f>SUM(D19:D22)</f>
        <v>6811</v>
      </c>
      <c r="E23" s="8">
        <f>SUM(E19:E22)</f>
        <v>6637.883070000002</v>
      </c>
      <c r="F23" s="9">
        <f>D23/E23</f>
        <v>1.0260801415412697</v>
      </c>
    </row>
    <row r="24" spans="1:6" ht="14.25">
      <c r="A24" s="4" t="s">
        <v>211</v>
      </c>
      <c r="B24" s="4" t="s">
        <v>215</v>
      </c>
      <c r="C24" s="4">
        <v>30605001</v>
      </c>
      <c r="D24" s="4">
        <v>2662</v>
      </c>
      <c r="E24" s="5">
        <v>2478.7436700000017</v>
      </c>
      <c r="F24" s="6">
        <f t="shared" si="1"/>
        <v>1.0739311338311952</v>
      </c>
    </row>
    <row r="25" spans="1:6" ht="14.25">
      <c r="A25" s="4" t="s">
        <v>211</v>
      </c>
      <c r="B25" s="4" t="s">
        <v>215</v>
      </c>
      <c r="C25" s="4">
        <v>30605002</v>
      </c>
      <c r="D25" s="4">
        <v>2771</v>
      </c>
      <c r="E25" s="5">
        <v>3429.444869999999</v>
      </c>
      <c r="F25" s="6">
        <f t="shared" si="1"/>
        <v>0.8080024916685716</v>
      </c>
    </row>
    <row r="26" spans="1:6" ht="14.25">
      <c r="A26" s="4" t="s">
        <v>211</v>
      </c>
      <c r="B26" s="4" t="s">
        <v>215</v>
      </c>
      <c r="C26" s="4">
        <v>30605003</v>
      </c>
      <c r="D26" s="4">
        <v>2219</v>
      </c>
      <c r="E26" s="5">
        <v>2578.6497600000007</v>
      </c>
      <c r="F26" s="6">
        <f t="shared" si="1"/>
        <v>0.8605278756429486</v>
      </c>
    </row>
    <row r="27" spans="1:6" ht="14.25">
      <c r="A27" s="4" t="s">
        <v>211</v>
      </c>
      <c r="B27" s="4" t="s">
        <v>215</v>
      </c>
      <c r="C27" s="4">
        <v>30605004</v>
      </c>
      <c r="D27" s="4">
        <v>2291</v>
      </c>
      <c r="E27" s="5">
        <v>2981.4829599999994</v>
      </c>
      <c r="F27" s="6">
        <f t="shared" si="1"/>
        <v>0.7684095568334224</v>
      </c>
    </row>
    <row r="28" spans="1:6" ht="14.25">
      <c r="A28" s="4" t="s">
        <v>211</v>
      </c>
      <c r="B28" s="4" t="s">
        <v>215</v>
      </c>
      <c r="C28" s="4">
        <v>30605005</v>
      </c>
      <c r="D28" s="4">
        <v>2174</v>
      </c>
      <c r="E28" s="5">
        <v>2400.5971999999997</v>
      </c>
      <c r="F28" s="6">
        <f t="shared" si="1"/>
        <v>0.9056079878790162</v>
      </c>
    </row>
    <row r="29" spans="1:6" ht="14.25">
      <c r="A29" s="7" t="s">
        <v>9</v>
      </c>
      <c r="B29" s="7"/>
      <c r="C29" s="7"/>
      <c r="D29" s="8">
        <f>SUM(D24:D28)</f>
        <v>12117</v>
      </c>
      <c r="E29" s="8">
        <f>SUM(E24:E28)</f>
        <v>13868.91846</v>
      </c>
      <c r="F29" s="9">
        <f>D29/E29</f>
        <v>0.8736802393746281</v>
      </c>
    </row>
    <row r="30" spans="1:6" ht="14.25">
      <c r="A30" s="4" t="s">
        <v>211</v>
      </c>
      <c r="B30" s="4" t="s">
        <v>216</v>
      </c>
      <c r="C30" s="4">
        <v>30606001</v>
      </c>
      <c r="D30" s="4">
        <v>1878</v>
      </c>
      <c r="E30" s="5">
        <v>1945.73566</v>
      </c>
      <c r="F30" s="6">
        <f t="shared" si="1"/>
        <v>0.9651876349945706</v>
      </c>
    </row>
    <row r="31" spans="1:6" ht="14.25">
      <c r="A31" s="4" t="s">
        <v>211</v>
      </c>
      <c r="B31" s="4" t="s">
        <v>216</v>
      </c>
      <c r="C31" s="4">
        <v>30606002</v>
      </c>
      <c r="D31" s="4">
        <v>1745</v>
      </c>
      <c r="E31" s="5">
        <v>1853.4922499999998</v>
      </c>
      <c r="F31" s="6">
        <f t="shared" si="1"/>
        <v>0.9414660352639728</v>
      </c>
    </row>
    <row r="32" spans="1:6" ht="14.25">
      <c r="A32" s="4" t="s">
        <v>211</v>
      </c>
      <c r="B32" s="4" t="s">
        <v>216</v>
      </c>
      <c r="C32" s="4">
        <v>30606003</v>
      </c>
      <c r="D32" s="4">
        <v>1312</v>
      </c>
      <c r="E32" s="5">
        <v>2288.2642499999997</v>
      </c>
      <c r="F32" s="6">
        <f t="shared" si="1"/>
        <v>0.5733603538140318</v>
      </c>
    </row>
    <row r="33" spans="1:6" ht="14.25">
      <c r="A33" s="4" t="s">
        <v>211</v>
      </c>
      <c r="B33" s="4" t="s">
        <v>216</v>
      </c>
      <c r="C33" s="4">
        <v>30606004</v>
      </c>
      <c r="D33" s="4">
        <v>1718</v>
      </c>
      <c r="E33" s="5">
        <v>1827.3890400000003</v>
      </c>
      <c r="F33" s="6">
        <f t="shared" si="1"/>
        <v>0.9401391616095058</v>
      </c>
    </row>
    <row r="34" spans="1:6" ht="14.25">
      <c r="A34" s="7" t="s">
        <v>9</v>
      </c>
      <c r="B34" s="7"/>
      <c r="C34" s="7"/>
      <c r="D34" s="8">
        <f>SUM(D30:D33)</f>
        <v>6653</v>
      </c>
      <c r="E34" s="8">
        <f>SUM(E30:E33)</f>
        <v>7914.8812</v>
      </c>
      <c r="F34" s="9">
        <f>D34/E34</f>
        <v>0.8405685229994355</v>
      </c>
    </row>
    <row r="35" spans="1:6" ht="15">
      <c r="A35" s="4" t="s">
        <v>211</v>
      </c>
      <c r="B35" s="4" t="s">
        <v>217</v>
      </c>
      <c r="C35" s="4">
        <v>30607001</v>
      </c>
      <c r="D35" s="4">
        <v>1688</v>
      </c>
      <c r="E35" s="5">
        <v>2562.43553</v>
      </c>
      <c r="F35" s="6">
        <f t="shared" si="1"/>
        <v>0.6587482807811363</v>
      </c>
    </row>
    <row r="36" spans="1:6" ht="15">
      <c r="A36" s="4" t="s">
        <v>211</v>
      </c>
      <c r="B36" s="4" t="s">
        <v>217</v>
      </c>
      <c r="C36" s="4">
        <v>30607002</v>
      </c>
      <c r="D36" s="4">
        <v>1629</v>
      </c>
      <c r="E36" s="5">
        <v>1592.1225300000006</v>
      </c>
      <c r="F36" s="6">
        <f t="shared" si="1"/>
        <v>1.0231624572262032</v>
      </c>
    </row>
    <row r="37" spans="1:6" ht="15">
      <c r="A37" s="4" t="s">
        <v>211</v>
      </c>
      <c r="B37" s="4" t="s">
        <v>217</v>
      </c>
      <c r="C37" s="4">
        <v>30607003</v>
      </c>
      <c r="D37" s="4">
        <v>1730</v>
      </c>
      <c r="E37" s="5">
        <v>2056.8574500000004</v>
      </c>
      <c r="F37" s="6">
        <f t="shared" si="1"/>
        <v>0.8410889145477727</v>
      </c>
    </row>
    <row r="38" spans="1:6" ht="15">
      <c r="A38" s="4" t="s">
        <v>211</v>
      </c>
      <c r="B38" s="4" t="s">
        <v>217</v>
      </c>
      <c r="C38" s="4">
        <v>30607004</v>
      </c>
      <c r="D38" s="4">
        <v>1633</v>
      </c>
      <c r="E38" s="5">
        <v>2150.86413</v>
      </c>
      <c r="F38" s="6">
        <f t="shared" si="1"/>
        <v>0.7592297334002218</v>
      </c>
    </row>
    <row r="39" spans="1:6" ht="14.25">
      <c r="A39" s="7" t="s">
        <v>9</v>
      </c>
      <c r="B39" s="7"/>
      <c r="C39" s="7"/>
      <c r="D39" s="8">
        <f>SUM(D35:D38)</f>
        <v>6680</v>
      </c>
      <c r="E39" s="8">
        <f>SUM(E35:E38)</f>
        <v>8362.27964</v>
      </c>
      <c r="F39" s="9">
        <f>D39/E39</f>
        <v>0.7988252351723554</v>
      </c>
    </row>
    <row r="40" spans="1:6" ht="14.25">
      <c r="A40" s="4" t="s">
        <v>211</v>
      </c>
      <c r="B40" s="4" t="s">
        <v>218</v>
      </c>
      <c r="C40" s="4">
        <v>30701001</v>
      </c>
      <c r="D40" s="4">
        <v>2545</v>
      </c>
      <c r="E40" s="5">
        <v>2999.3286000000007</v>
      </c>
      <c r="F40" s="6">
        <f t="shared" si="1"/>
        <v>0.8485232328328411</v>
      </c>
    </row>
    <row r="41" spans="1:6" ht="14.25">
      <c r="A41" s="4" t="s">
        <v>211</v>
      </c>
      <c r="B41" s="4" t="s">
        <v>218</v>
      </c>
      <c r="C41" s="4">
        <v>30701002</v>
      </c>
      <c r="D41" s="4">
        <v>2319</v>
      </c>
      <c r="E41" s="5">
        <v>3047.0227499999996</v>
      </c>
      <c r="F41" s="6">
        <f t="shared" si="1"/>
        <v>0.761070786228951</v>
      </c>
    </row>
    <row r="42" spans="1:6" ht="14.25">
      <c r="A42" s="4" t="s">
        <v>211</v>
      </c>
      <c r="B42" s="4" t="s">
        <v>218</v>
      </c>
      <c r="C42" s="4">
        <v>30701003</v>
      </c>
      <c r="D42" s="4">
        <v>2044</v>
      </c>
      <c r="E42" s="5">
        <v>2903.10434</v>
      </c>
      <c r="F42" s="6">
        <f t="shared" si="1"/>
        <v>0.7040739018012697</v>
      </c>
    </row>
    <row r="43" spans="1:6" ht="14.25">
      <c r="A43" s="4" t="s">
        <v>211</v>
      </c>
      <c r="B43" s="4" t="s">
        <v>218</v>
      </c>
      <c r="C43" s="4">
        <v>30701004</v>
      </c>
      <c r="D43" s="4">
        <v>1956</v>
      </c>
      <c r="E43" s="5">
        <v>2177.0857000000005</v>
      </c>
      <c r="F43" s="6">
        <f t="shared" si="1"/>
        <v>0.8984487840786421</v>
      </c>
    </row>
    <row r="44" spans="1:6" ht="14.25">
      <c r="A44" s="7" t="s">
        <v>9</v>
      </c>
      <c r="B44" s="7"/>
      <c r="C44" s="7"/>
      <c r="D44" s="8">
        <f>SUM(D40:D43)</f>
        <v>8864</v>
      </c>
      <c r="E44" s="8">
        <f>SUM(E40:E43)</f>
        <v>11126.541390000002</v>
      </c>
      <c r="F44" s="9">
        <f>D44/E44</f>
        <v>0.7966536670565514</v>
      </c>
    </row>
    <row r="45" spans="1:6" ht="14.25">
      <c r="A45" s="4" t="s">
        <v>211</v>
      </c>
      <c r="B45" s="4" t="s">
        <v>219</v>
      </c>
      <c r="C45" s="4">
        <v>30702001</v>
      </c>
      <c r="D45" s="4">
        <v>2920</v>
      </c>
      <c r="E45" s="5">
        <v>4094.267450000001</v>
      </c>
      <c r="F45" s="6">
        <f t="shared" si="1"/>
        <v>0.7131922952419728</v>
      </c>
    </row>
    <row r="46" spans="1:6" ht="14.25">
      <c r="A46" s="4" t="s">
        <v>211</v>
      </c>
      <c r="B46" s="4" t="s">
        <v>219</v>
      </c>
      <c r="C46" s="4">
        <v>30702002</v>
      </c>
      <c r="D46" s="4">
        <v>2656</v>
      </c>
      <c r="E46" s="5">
        <v>2826.0722600000004</v>
      </c>
      <c r="F46" s="6">
        <f t="shared" si="1"/>
        <v>0.9398202719699742</v>
      </c>
    </row>
    <row r="47" spans="1:6" ht="14.25">
      <c r="A47" s="4" t="s">
        <v>211</v>
      </c>
      <c r="B47" s="4" t="s">
        <v>219</v>
      </c>
      <c r="C47" s="4">
        <v>30702003</v>
      </c>
      <c r="D47" s="4">
        <v>2338</v>
      </c>
      <c r="E47" s="5">
        <v>4120.483640000002</v>
      </c>
      <c r="F47" s="6">
        <f t="shared" si="1"/>
        <v>0.5674091209351334</v>
      </c>
    </row>
    <row r="48" spans="1:6" ht="14.25">
      <c r="A48" s="4" t="s">
        <v>211</v>
      </c>
      <c r="B48" s="4" t="s">
        <v>219</v>
      </c>
      <c r="C48" s="4">
        <v>30702004</v>
      </c>
      <c r="D48" s="4">
        <v>3212</v>
      </c>
      <c r="E48" s="5">
        <v>3475.893970000002</v>
      </c>
      <c r="F48" s="6">
        <f t="shared" si="1"/>
        <v>0.9240788205055629</v>
      </c>
    </row>
    <row r="49" spans="1:6" ht="14.25">
      <c r="A49" s="4" t="s">
        <v>211</v>
      </c>
      <c r="B49" s="4" t="s">
        <v>219</v>
      </c>
      <c r="C49" s="4">
        <v>30702005</v>
      </c>
      <c r="D49" s="4">
        <v>2295</v>
      </c>
      <c r="E49" s="5">
        <v>2762.8487099999984</v>
      </c>
      <c r="F49" s="6">
        <f t="shared" si="1"/>
        <v>0.8306643761177938</v>
      </c>
    </row>
    <row r="50" spans="1:6" ht="15">
      <c r="A50" s="7" t="s">
        <v>9</v>
      </c>
      <c r="B50" s="7"/>
      <c r="C50" s="7"/>
      <c r="D50" s="8">
        <f>SUM(D45:D49)</f>
        <v>13421</v>
      </c>
      <c r="E50" s="8">
        <f>SUM(E45:E49)</f>
        <v>17279.566030000005</v>
      </c>
      <c r="F50" s="9">
        <f>D50/E50</f>
        <v>0.7766977467315478</v>
      </c>
    </row>
    <row r="51" spans="1:6" ht="15">
      <c r="A51" s="4" t="s">
        <v>211</v>
      </c>
      <c r="B51" s="4" t="s">
        <v>220</v>
      </c>
      <c r="C51" s="4">
        <v>30703001</v>
      </c>
      <c r="D51" s="4">
        <v>3548</v>
      </c>
      <c r="E51" s="5">
        <v>3053.3257699999995</v>
      </c>
      <c r="F51" s="6">
        <f t="shared" si="1"/>
        <v>1.1620116120134802</v>
      </c>
    </row>
    <row r="52" spans="1:6" ht="15">
      <c r="A52" s="4" t="s">
        <v>211</v>
      </c>
      <c r="B52" s="4" t="s">
        <v>220</v>
      </c>
      <c r="C52" s="4">
        <v>30703002</v>
      </c>
      <c r="D52" s="4">
        <v>3587</v>
      </c>
      <c r="E52" s="5">
        <v>4453.31675</v>
      </c>
      <c r="F52" s="6">
        <f t="shared" si="1"/>
        <v>0.8054670712564966</v>
      </c>
    </row>
    <row r="53" spans="1:6" ht="15">
      <c r="A53" s="4" t="s">
        <v>211</v>
      </c>
      <c r="B53" s="4" t="s">
        <v>220</v>
      </c>
      <c r="C53" s="4">
        <v>30703003</v>
      </c>
      <c r="D53" s="4">
        <v>2474</v>
      </c>
      <c r="E53" s="5">
        <v>3452.18191</v>
      </c>
      <c r="F53" s="6">
        <f t="shared" si="1"/>
        <v>0.7166482139407306</v>
      </c>
    </row>
    <row r="54" spans="1:6" ht="15">
      <c r="A54" s="4" t="s">
        <v>211</v>
      </c>
      <c r="B54" s="4" t="s">
        <v>220</v>
      </c>
      <c r="C54" s="4">
        <v>30703004</v>
      </c>
      <c r="D54" s="4">
        <v>2507</v>
      </c>
      <c r="E54" s="5">
        <v>3071.719050000001</v>
      </c>
      <c r="F54" s="6">
        <f t="shared" si="1"/>
        <v>0.8161553707198577</v>
      </c>
    </row>
    <row r="55" spans="1:6" ht="15">
      <c r="A55" s="4" t="s">
        <v>211</v>
      </c>
      <c r="B55" s="4" t="s">
        <v>220</v>
      </c>
      <c r="C55" s="4">
        <v>30703005</v>
      </c>
      <c r="D55" s="4">
        <v>3356</v>
      </c>
      <c r="E55" s="5">
        <v>3989.53122</v>
      </c>
      <c r="F55" s="6">
        <f t="shared" si="1"/>
        <v>0.8412015885916542</v>
      </c>
    </row>
    <row r="56" spans="1:6" ht="15">
      <c r="A56" s="4" t="s">
        <v>211</v>
      </c>
      <c r="B56" s="4" t="s">
        <v>220</v>
      </c>
      <c r="C56" s="4">
        <v>30703006</v>
      </c>
      <c r="D56" s="4">
        <v>2613</v>
      </c>
      <c r="E56" s="5">
        <v>3692.358259999999</v>
      </c>
      <c r="F56" s="6">
        <f t="shared" si="1"/>
        <v>0.7076778080575531</v>
      </c>
    </row>
    <row r="57" spans="1:6" ht="15">
      <c r="A57" s="4" t="s">
        <v>211</v>
      </c>
      <c r="B57" s="4" t="s">
        <v>220</v>
      </c>
      <c r="C57" s="4">
        <v>30703007</v>
      </c>
      <c r="D57" s="4">
        <v>3178</v>
      </c>
      <c r="E57" s="5">
        <v>3760.7850100000005</v>
      </c>
      <c r="F57" s="6">
        <f t="shared" si="1"/>
        <v>0.8450363398996849</v>
      </c>
    </row>
    <row r="58" spans="1:6" ht="15">
      <c r="A58" s="7" t="s">
        <v>9</v>
      </c>
      <c r="B58" s="7"/>
      <c r="C58" s="7"/>
      <c r="D58" s="8">
        <f>SUM(D51:D57)</f>
        <v>21263</v>
      </c>
      <c r="E58" s="8">
        <f>SUM(E51:E57)</f>
        <v>25473.217969999998</v>
      </c>
      <c r="F58" s="9">
        <f>D58/E58</f>
        <v>0.8347198231900499</v>
      </c>
    </row>
    <row r="59" spans="1:6" ht="15">
      <c r="A59" s="4" t="s">
        <v>211</v>
      </c>
      <c r="B59" s="4" t="s">
        <v>221</v>
      </c>
      <c r="C59" s="4">
        <v>30704001</v>
      </c>
      <c r="D59" s="4">
        <v>1742</v>
      </c>
      <c r="E59" s="5">
        <v>1695.4122000000002</v>
      </c>
      <c r="F59" s="6">
        <f t="shared" si="1"/>
        <v>1.0274787452868392</v>
      </c>
    </row>
    <row r="60" spans="1:6" ht="15">
      <c r="A60" s="4" t="s">
        <v>211</v>
      </c>
      <c r="B60" s="4" t="s">
        <v>221</v>
      </c>
      <c r="C60" s="4">
        <v>30704002</v>
      </c>
      <c r="D60" s="4">
        <v>2089</v>
      </c>
      <c r="E60" s="5">
        <v>2302.8129800000024</v>
      </c>
      <c r="F60" s="6">
        <f t="shared" si="1"/>
        <v>0.9071513918598799</v>
      </c>
    </row>
    <row r="61" spans="1:6" ht="15">
      <c r="A61" s="4" t="s">
        <v>211</v>
      </c>
      <c r="B61" s="4" t="s">
        <v>221</v>
      </c>
      <c r="C61" s="4">
        <v>30704003</v>
      </c>
      <c r="D61" s="4">
        <v>1242</v>
      </c>
      <c r="E61" s="5">
        <v>1518.8120200000005</v>
      </c>
      <c r="F61" s="6">
        <f t="shared" si="1"/>
        <v>0.817744384193114</v>
      </c>
    </row>
    <row r="62" spans="1:6" ht="15">
      <c r="A62" s="4" t="s">
        <v>211</v>
      </c>
      <c r="B62" s="4" t="s">
        <v>221</v>
      </c>
      <c r="C62" s="4">
        <v>30704004</v>
      </c>
      <c r="D62" s="4">
        <v>1723</v>
      </c>
      <c r="E62" s="5">
        <v>1871.9471899999996</v>
      </c>
      <c r="F62" s="6">
        <f t="shared" si="1"/>
        <v>0.9204319487239383</v>
      </c>
    </row>
    <row r="63" spans="1:6" ht="15">
      <c r="A63" s="7" t="s">
        <v>9</v>
      </c>
      <c r="B63" s="7"/>
      <c r="C63" s="7"/>
      <c r="D63" s="8">
        <f>SUM(D59:D62)</f>
        <v>6796</v>
      </c>
      <c r="E63" s="8">
        <f>SUM(E59:E62)</f>
        <v>7388.984390000003</v>
      </c>
      <c r="F63" s="9">
        <f>D63/E63</f>
        <v>0.9197475107942401</v>
      </c>
    </row>
    <row r="64" spans="1:6" ht="15">
      <c r="A64" s="4" t="s">
        <v>211</v>
      </c>
      <c r="B64" s="4" t="s">
        <v>222</v>
      </c>
      <c r="C64" s="4">
        <v>30705001</v>
      </c>
      <c r="D64" s="4">
        <v>1354</v>
      </c>
      <c r="E64" s="5">
        <v>1789.5816899999995</v>
      </c>
      <c r="F64" s="6">
        <f t="shared" si="1"/>
        <v>0.7566013932563204</v>
      </c>
    </row>
    <row r="65" spans="1:6" ht="15">
      <c r="A65" s="4" t="s">
        <v>211</v>
      </c>
      <c r="B65" s="4" t="s">
        <v>222</v>
      </c>
      <c r="C65" s="4">
        <v>30705002</v>
      </c>
      <c r="D65" s="4">
        <v>2282</v>
      </c>
      <c r="E65" s="5">
        <v>2481.81887</v>
      </c>
      <c r="F65" s="6">
        <f t="shared" si="1"/>
        <v>0.9194869245232228</v>
      </c>
    </row>
    <row r="66" spans="1:6" ht="15">
      <c r="A66" s="4" t="s">
        <v>211</v>
      </c>
      <c r="B66" s="4" t="s">
        <v>222</v>
      </c>
      <c r="C66" s="4">
        <v>30705003</v>
      </c>
      <c r="D66" s="4">
        <v>953</v>
      </c>
      <c r="E66" s="5">
        <v>1114.2549199999996</v>
      </c>
      <c r="F66" s="6">
        <f t="shared" si="1"/>
        <v>0.8552800466880598</v>
      </c>
    </row>
    <row r="67" spans="1:6" ht="15">
      <c r="A67" s="4" t="s">
        <v>211</v>
      </c>
      <c r="B67" s="4" t="s">
        <v>222</v>
      </c>
      <c r="C67" s="4">
        <v>30705004</v>
      </c>
      <c r="D67" s="4">
        <v>1321</v>
      </c>
      <c r="E67" s="5">
        <v>1353.8151000000005</v>
      </c>
      <c r="F67" s="6">
        <f t="shared" si="1"/>
        <v>0.9757610178819837</v>
      </c>
    </row>
    <row r="68" spans="1:6" ht="15">
      <c r="A68" s="7" t="s">
        <v>9</v>
      </c>
      <c r="B68" s="7"/>
      <c r="C68" s="7"/>
      <c r="D68" s="8">
        <f>SUM(D64:D67)</f>
        <v>5910</v>
      </c>
      <c r="E68" s="8">
        <f>SUM(E64:E67)</f>
        <v>6739.47058</v>
      </c>
      <c r="F68" s="9">
        <f>D68/E68</f>
        <v>0.8769234808351963</v>
      </c>
    </row>
    <row r="69" spans="1:6" ht="15">
      <c r="A69" s="4" t="s">
        <v>211</v>
      </c>
      <c r="B69" s="4" t="s">
        <v>223</v>
      </c>
      <c r="C69" s="4">
        <v>30706001</v>
      </c>
      <c r="D69" s="4">
        <v>2133</v>
      </c>
      <c r="E69" s="5">
        <v>2095.6906200000008</v>
      </c>
      <c r="F69" s="6">
        <f t="shared" si="1"/>
        <v>1.0178029045145982</v>
      </c>
    </row>
    <row r="70" spans="1:6" ht="15">
      <c r="A70" s="4" t="s">
        <v>211</v>
      </c>
      <c r="B70" s="4" t="s">
        <v>223</v>
      </c>
      <c r="C70" s="4">
        <v>30706002</v>
      </c>
      <c r="D70" s="4">
        <v>2052</v>
      </c>
      <c r="E70" s="5">
        <v>2922.653229999998</v>
      </c>
      <c r="F70" s="6">
        <f t="shared" si="1"/>
        <v>0.7021017679883977</v>
      </c>
    </row>
    <row r="71" spans="1:6" ht="15">
      <c r="A71" s="4" t="s">
        <v>211</v>
      </c>
      <c r="B71" s="4" t="s">
        <v>223</v>
      </c>
      <c r="C71" s="4">
        <v>30706003</v>
      </c>
      <c r="D71" s="4">
        <v>1798</v>
      </c>
      <c r="E71" s="5">
        <v>2064.1880500000016</v>
      </c>
      <c r="F71" s="6">
        <f t="shared" si="1"/>
        <v>0.8710446705667144</v>
      </c>
    </row>
    <row r="72" spans="1:6" ht="15">
      <c r="A72" s="4" t="s">
        <v>211</v>
      </c>
      <c r="B72" s="4" t="s">
        <v>223</v>
      </c>
      <c r="C72" s="4">
        <v>30706004</v>
      </c>
      <c r="D72" s="4">
        <v>2251</v>
      </c>
      <c r="E72" s="5">
        <v>2546.3171100000004</v>
      </c>
      <c r="F72" s="6">
        <f t="shared" si="1"/>
        <v>0.884021864817929</v>
      </c>
    </row>
    <row r="73" spans="1:6" ht="15">
      <c r="A73" s="7" t="s">
        <v>9</v>
      </c>
      <c r="B73" s="7"/>
      <c r="C73" s="7"/>
      <c r="D73" s="8">
        <f>SUM(D69:D72)</f>
        <v>8234</v>
      </c>
      <c r="E73" s="8">
        <f>SUM(E69:E72)</f>
        <v>9628.849010000002</v>
      </c>
      <c r="F73" s="9">
        <f>D73/E73</f>
        <v>0.8551385520168208</v>
      </c>
    </row>
    <row r="74" spans="1:6" ht="15">
      <c r="A74" s="4" t="s">
        <v>211</v>
      </c>
      <c r="B74" s="4" t="s">
        <v>224</v>
      </c>
      <c r="C74" s="4">
        <v>30707001</v>
      </c>
      <c r="D74" s="4">
        <v>2398</v>
      </c>
      <c r="E74" s="5">
        <v>3909.3455900000004</v>
      </c>
      <c r="F74" s="6">
        <f t="shared" si="1"/>
        <v>0.6134018967609358</v>
      </c>
    </row>
    <row r="75" spans="1:6" ht="15">
      <c r="A75" s="4" t="s">
        <v>211</v>
      </c>
      <c r="B75" s="4" t="s">
        <v>224</v>
      </c>
      <c r="C75" s="4">
        <v>30707002</v>
      </c>
      <c r="D75" s="4">
        <v>3353</v>
      </c>
      <c r="E75" s="5">
        <v>2266.7543400000004</v>
      </c>
      <c r="F75" s="6">
        <f t="shared" si="1"/>
        <v>1.4792074910067226</v>
      </c>
    </row>
    <row r="76" spans="1:6" ht="15">
      <c r="A76" s="4" t="s">
        <v>211</v>
      </c>
      <c r="B76" s="4" t="s">
        <v>224</v>
      </c>
      <c r="C76" s="4">
        <v>30707003</v>
      </c>
      <c r="D76" s="4">
        <v>2533</v>
      </c>
      <c r="E76" s="5">
        <v>3948.5424700000012</v>
      </c>
      <c r="F76" s="6">
        <f t="shared" si="1"/>
        <v>0.6415025339717314</v>
      </c>
    </row>
    <row r="77" spans="1:6" ht="15">
      <c r="A77" s="4" t="s">
        <v>211</v>
      </c>
      <c r="B77" s="4" t="s">
        <v>224</v>
      </c>
      <c r="C77" s="4">
        <v>30707004</v>
      </c>
      <c r="D77" s="4">
        <v>2618</v>
      </c>
      <c r="E77" s="5">
        <v>3228.6953000000003</v>
      </c>
      <c r="F77" s="6">
        <f t="shared" si="1"/>
        <v>0.8108538455146262</v>
      </c>
    </row>
    <row r="78" spans="1:6" ht="15">
      <c r="A78" s="7" t="s">
        <v>9</v>
      </c>
      <c r="B78" s="7"/>
      <c r="C78" s="7"/>
      <c r="D78" s="8">
        <f>SUM(D74:D77)</f>
        <v>10902</v>
      </c>
      <c r="E78" s="8">
        <f>SUM(E74:E77)</f>
        <v>13353.3377</v>
      </c>
      <c r="F78" s="9">
        <f>D78/E78</f>
        <v>0.816425094978314</v>
      </c>
    </row>
    <row r="79" spans="1:6" ht="15">
      <c r="A79" s="4" t="s">
        <v>211</v>
      </c>
      <c r="B79" s="4" t="s">
        <v>225</v>
      </c>
      <c r="C79" s="4">
        <v>30708001</v>
      </c>
      <c r="D79" s="4">
        <v>3010</v>
      </c>
      <c r="E79" s="5">
        <v>3493.1863700000004</v>
      </c>
      <c r="F79" s="6">
        <f t="shared" si="1"/>
        <v>0.8616774718492903</v>
      </c>
    </row>
    <row r="80" spans="1:6" ht="15">
      <c r="A80" s="4" t="s">
        <v>211</v>
      </c>
      <c r="B80" s="4" t="s">
        <v>225</v>
      </c>
      <c r="C80" s="4">
        <v>30708002</v>
      </c>
      <c r="D80" s="4">
        <v>2734</v>
      </c>
      <c r="E80" s="5">
        <v>2970.0195899999994</v>
      </c>
      <c r="F80" s="6">
        <f t="shared" si="1"/>
        <v>0.9205326487425628</v>
      </c>
    </row>
    <row r="81" spans="1:6" ht="15">
      <c r="A81" s="4" t="s">
        <v>211</v>
      </c>
      <c r="B81" s="4" t="s">
        <v>225</v>
      </c>
      <c r="C81" s="4">
        <v>30708003</v>
      </c>
      <c r="D81" s="4">
        <v>3154</v>
      </c>
      <c r="E81" s="5">
        <v>4271.469450000003</v>
      </c>
      <c r="F81" s="6">
        <f t="shared" si="1"/>
        <v>0.7383875822874018</v>
      </c>
    </row>
    <row r="82" spans="1:6" ht="15">
      <c r="A82" s="4" t="s">
        <v>211</v>
      </c>
      <c r="B82" s="4" t="s">
        <v>225</v>
      </c>
      <c r="C82" s="4">
        <v>30708004</v>
      </c>
      <c r="D82" s="4">
        <v>3492</v>
      </c>
      <c r="E82" s="5">
        <v>4707.926869999997</v>
      </c>
      <c r="F82" s="6">
        <f t="shared" si="1"/>
        <v>0.7417277490548622</v>
      </c>
    </row>
    <row r="83" spans="1:6" ht="15">
      <c r="A83" s="4" t="s">
        <v>211</v>
      </c>
      <c r="B83" s="4" t="s">
        <v>225</v>
      </c>
      <c r="C83" s="4">
        <v>30708005</v>
      </c>
      <c r="D83" s="4">
        <v>2826</v>
      </c>
      <c r="E83" s="5">
        <v>3032.8393299999975</v>
      </c>
      <c r="F83" s="6">
        <f t="shared" si="1"/>
        <v>0.931800102974793</v>
      </c>
    </row>
    <row r="84" spans="1:6" ht="15">
      <c r="A84" s="4" t="s">
        <v>211</v>
      </c>
      <c r="B84" s="4" t="s">
        <v>225</v>
      </c>
      <c r="C84" s="4">
        <v>30708006</v>
      </c>
      <c r="D84" s="4">
        <v>2618</v>
      </c>
      <c r="E84" s="5">
        <v>3887.60849</v>
      </c>
      <c r="F84" s="6">
        <f t="shared" si="1"/>
        <v>0.6734217210231476</v>
      </c>
    </row>
    <row r="85" spans="1:6" ht="15">
      <c r="A85" s="7" t="s">
        <v>9</v>
      </c>
      <c r="B85" s="7"/>
      <c r="C85" s="7"/>
      <c r="D85" s="8">
        <f>SUM(D79:D84)</f>
        <v>17834</v>
      </c>
      <c r="E85" s="8">
        <f>SUM(E79:E84)</f>
        <v>22363.050099999997</v>
      </c>
      <c r="F85" s="9">
        <f>D85/E85</f>
        <v>0.7974761904235953</v>
      </c>
    </row>
    <row r="86" spans="1:6" ht="15">
      <c r="A86" s="4" t="s">
        <v>211</v>
      </c>
      <c r="B86" s="4" t="s">
        <v>226</v>
      </c>
      <c r="C86" s="4">
        <v>30801001</v>
      </c>
      <c r="D86" s="4">
        <v>296</v>
      </c>
      <c r="E86" s="5">
        <v>362.14268999999973</v>
      </c>
      <c r="F86" s="6">
        <f t="shared" si="1"/>
        <v>0.8173573792142546</v>
      </c>
    </row>
    <row r="87" spans="1:6" ht="15">
      <c r="A87" s="4" t="s">
        <v>211</v>
      </c>
      <c r="B87" s="4" t="s">
        <v>226</v>
      </c>
      <c r="C87" s="4">
        <v>30801002</v>
      </c>
      <c r="D87" s="4">
        <v>2310</v>
      </c>
      <c r="E87" s="5">
        <v>1715.6435000000004</v>
      </c>
      <c r="F87" s="6">
        <f t="shared" si="1"/>
        <v>1.3464335685123392</v>
      </c>
    </row>
    <row r="88" spans="1:6" ht="15">
      <c r="A88" s="4" t="s">
        <v>211</v>
      </c>
      <c r="B88" s="4" t="s">
        <v>226</v>
      </c>
      <c r="C88" s="4">
        <v>30801003</v>
      </c>
      <c r="D88" s="4">
        <v>1362</v>
      </c>
      <c r="E88" s="5">
        <v>1220.74222</v>
      </c>
      <c r="F88" s="6">
        <f t="shared" si="1"/>
        <v>1.115714667425855</v>
      </c>
    </row>
    <row r="89" spans="1:6" ht="15">
      <c r="A89" s="4" t="s">
        <v>211</v>
      </c>
      <c r="B89" s="4" t="s">
        <v>226</v>
      </c>
      <c r="C89" s="4">
        <v>30801004</v>
      </c>
      <c r="D89" s="4">
        <v>932</v>
      </c>
      <c r="E89" s="5">
        <v>889.1190000000001</v>
      </c>
      <c r="F89" s="6">
        <f t="shared" si="1"/>
        <v>1.048228639810869</v>
      </c>
    </row>
    <row r="90" spans="1:6" ht="15">
      <c r="A90" s="7" t="s">
        <v>9</v>
      </c>
      <c r="B90" s="7"/>
      <c r="C90" s="7"/>
      <c r="D90" s="8">
        <f>SUM(D86:D89)</f>
        <v>4900</v>
      </c>
      <c r="E90" s="8">
        <f>SUM(E86:E89)</f>
        <v>4187.6474100000005</v>
      </c>
      <c r="F90" s="9">
        <f>D90/E90</f>
        <v>1.170108063133233</v>
      </c>
    </row>
    <row r="91" spans="1:6" ht="15">
      <c r="A91" s="4" t="s">
        <v>211</v>
      </c>
      <c r="B91" s="4" t="s">
        <v>227</v>
      </c>
      <c r="C91" s="4">
        <v>30802001</v>
      </c>
      <c r="D91" s="4">
        <v>3019</v>
      </c>
      <c r="E91" s="5">
        <v>9042.13502000001</v>
      </c>
      <c r="F91" s="6">
        <f t="shared" si="1"/>
        <v>0.33388132264364223</v>
      </c>
    </row>
    <row r="92" spans="1:6" ht="15">
      <c r="A92" s="4" t="s">
        <v>211</v>
      </c>
      <c r="B92" s="4" t="s">
        <v>227</v>
      </c>
      <c r="C92" s="4">
        <v>30802002</v>
      </c>
      <c r="D92" s="4">
        <v>3060</v>
      </c>
      <c r="E92" s="5">
        <v>6090.842909999996</v>
      </c>
      <c r="F92" s="6">
        <f t="shared" si="1"/>
        <v>0.5023935184695154</v>
      </c>
    </row>
    <row r="93" spans="1:6" ht="15">
      <c r="A93" s="4" t="s">
        <v>211</v>
      </c>
      <c r="B93" s="4" t="s">
        <v>227</v>
      </c>
      <c r="C93" s="4">
        <v>30802003</v>
      </c>
      <c r="D93" s="4">
        <v>2749</v>
      </c>
      <c r="E93" s="5">
        <v>6937.62288</v>
      </c>
      <c r="F93" s="6">
        <f t="shared" si="1"/>
        <v>0.39624523378532217</v>
      </c>
    </row>
    <row r="94" spans="1:6" ht="15">
      <c r="A94" s="4" t="s">
        <v>211</v>
      </c>
      <c r="B94" s="4" t="s">
        <v>227</v>
      </c>
      <c r="C94" s="4">
        <v>30802004</v>
      </c>
      <c r="D94" s="4">
        <v>2752</v>
      </c>
      <c r="E94" s="5">
        <v>4045.6841400000008</v>
      </c>
      <c r="F94" s="6">
        <f t="shared" si="1"/>
        <v>0.6802310572866421</v>
      </c>
    </row>
    <row r="95" spans="1:6" ht="15">
      <c r="A95" s="4" t="s">
        <v>211</v>
      </c>
      <c r="B95" s="4" t="s">
        <v>227</v>
      </c>
      <c r="C95" s="4">
        <v>30802005</v>
      </c>
      <c r="D95" s="4">
        <v>2881</v>
      </c>
      <c r="E95" s="5">
        <v>3650.29181</v>
      </c>
      <c r="F95" s="6">
        <f t="shared" si="1"/>
        <v>0.7892519694199461</v>
      </c>
    </row>
    <row r="96" spans="1:6" ht="15">
      <c r="A96" s="4" t="s">
        <v>211</v>
      </c>
      <c r="B96" s="4" t="s">
        <v>227</v>
      </c>
      <c r="C96" s="4">
        <v>30802006</v>
      </c>
      <c r="D96" s="4">
        <v>3211</v>
      </c>
      <c r="E96" s="5">
        <v>4535.6304599999985</v>
      </c>
      <c r="F96" s="6">
        <f aca="true" t="shared" si="2" ref="F96:F165">(D96/E96)</f>
        <v>0.7079500916836159</v>
      </c>
    </row>
    <row r="97" spans="1:6" ht="15">
      <c r="A97" s="4" t="s">
        <v>211</v>
      </c>
      <c r="B97" s="4" t="s">
        <v>227</v>
      </c>
      <c r="C97" s="4">
        <v>30802007</v>
      </c>
      <c r="D97" s="4">
        <v>2844</v>
      </c>
      <c r="E97" s="5">
        <v>3064.9418100000007</v>
      </c>
      <c r="F97" s="6">
        <f t="shared" si="2"/>
        <v>0.9279132121598092</v>
      </c>
    </row>
    <row r="98" spans="1:6" ht="15">
      <c r="A98" s="4" t="s">
        <v>211</v>
      </c>
      <c r="B98" s="4" t="s">
        <v>227</v>
      </c>
      <c r="C98" s="4">
        <v>30802008</v>
      </c>
      <c r="D98" s="4">
        <v>3004</v>
      </c>
      <c r="E98" s="5">
        <v>3877.6079699999987</v>
      </c>
      <c r="F98" s="6">
        <f t="shared" si="2"/>
        <v>0.7747044113899944</v>
      </c>
    </row>
    <row r="99" spans="1:6" ht="15">
      <c r="A99" s="4" t="s">
        <v>211</v>
      </c>
      <c r="B99" s="4" t="s">
        <v>227</v>
      </c>
      <c r="C99" s="4">
        <v>30802009</v>
      </c>
      <c r="D99" s="4">
        <v>3170</v>
      </c>
      <c r="E99" s="5">
        <v>4566.443049999998</v>
      </c>
      <c r="F99" s="6">
        <f t="shared" si="2"/>
        <v>0.6941945766738515</v>
      </c>
    </row>
    <row r="100" spans="1:6" ht="15">
      <c r="A100" s="7" t="s">
        <v>9</v>
      </c>
      <c r="B100" s="7"/>
      <c r="C100" s="7"/>
      <c r="D100" s="8">
        <f>SUM(D91:D99)</f>
        <v>26690</v>
      </c>
      <c r="E100" s="8">
        <f>SUM(E91:E99)</f>
        <v>45811.20005</v>
      </c>
      <c r="F100" s="9">
        <f>D100/E100</f>
        <v>0.5826086190903004</v>
      </c>
    </row>
    <row r="101" spans="1:6" ht="15">
      <c r="A101" s="4" t="s">
        <v>211</v>
      </c>
      <c r="B101" s="4" t="s">
        <v>228</v>
      </c>
      <c r="C101" s="4">
        <v>30803001</v>
      </c>
      <c r="D101" s="4">
        <v>3546</v>
      </c>
      <c r="E101" s="5">
        <v>3915.9377100000015</v>
      </c>
      <c r="F101" s="6">
        <f t="shared" si="2"/>
        <v>0.9055302363325893</v>
      </c>
    </row>
    <row r="102" spans="1:6" ht="15">
      <c r="A102" s="4" t="s">
        <v>211</v>
      </c>
      <c r="B102" s="4" t="s">
        <v>228</v>
      </c>
      <c r="C102" s="4">
        <v>30803002</v>
      </c>
      <c r="D102" s="4">
        <v>3396</v>
      </c>
      <c r="E102" s="5">
        <v>4568.681380000003</v>
      </c>
      <c r="F102" s="6">
        <f t="shared" si="2"/>
        <v>0.7433216977805526</v>
      </c>
    </row>
    <row r="103" spans="1:6" ht="15">
      <c r="A103" s="4" t="s">
        <v>211</v>
      </c>
      <c r="B103" s="4" t="s">
        <v>228</v>
      </c>
      <c r="C103" s="4">
        <v>30803003</v>
      </c>
      <c r="D103" s="4">
        <v>3144</v>
      </c>
      <c r="E103" s="5">
        <v>3367.17571</v>
      </c>
      <c r="F103" s="6">
        <f t="shared" si="2"/>
        <v>0.9337202067188826</v>
      </c>
    </row>
    <row r="104" spans="1:6" ht="15">
      <c r="A104" s="4" t="s">
        <v>211</v>
      </c>
      <c r="B104" s="4" t="s">
        <v>228</v>
      </c>
      <c r="C104" s="4">
        <v>30803004</v>
      </c>
      <c r="D104" s="4">
        <v>3019</v>
      </c>
      <c r="E104" s="5">
        <v>3017.7860300000016</v>
      </c>
      <c r="F104" s="6">
        <f t="shared" si="2"/>
        <v>1.0004022717276606</v>
      </c>
    </row>
    <row r="105" spans="1:6" ht="15">
      <c r="A105" s="4" t="s">
        <v>211</v>
      </c>
      <c r="B105" s="4" t="s">
        <v>228</v>
      </c>
      <c r="C105" s="4">
        <v>30803005</v>
      </c>
      <c r="D105" s="4">
        <v>3772</v>
      </c>
      <c r="E105" s="5">
        <v>4249.466880000001</v>
      </c>
      <c r="F105" s="6">
        <f t="shared" si="2"/>
        <v>0.8876407574213167</v>
      </c>
    </row>
    <row r="106" spans="1:6" ht="15">
      <c r="A106" s="4" t="s">
        <v>211</v>
      </c>
      <c r="B106" s="4" t="s">
        <v>228</v>
      </c>
      <c r="C106" s="4">
        <v>30803006</v>
      </c>
      <c r="D106" s="4">
        <v>3208</v>
      </c>
      <c r="E106" s="5">
        <v>4332.415750000007</v>
      </c>
      <c r="F106" s="6">
        <f t="shared" si="2"/>
        <v>0.7404644856625301</v>
      </c>
    </row>
    <row r="107" spans="1:6" ht="15">
      <c r="A107" s="4" t="s">
        <v>211</v>
      </c>
      <c r="B107" s="4" t="s">
        <v>228</v>
      </c>
      <c r="C107" s="4">
        <v>30803007</v>
      </c>
      <c r="D107" s="4">
        <v>2400</v>
      </c>
      <c r="E107" s="5">
        <v>2380.8173999999995</v>
      </c>
      <c r="F107" s="6">
        <f t="shared" si="2"/>
        <v>1.0080571487758787</v>
      </c>
    </row>
    <row r="108" spans="1:6" ht="15">
      <c r="A108" s="4" t="s">
        <v>211</v>
      </c>
      <c r="B108" s="4" t="s">
        <v>228</v>
      </c>
      <c r="C108" s="4">
        <v>30803008</v>
      </c>
      <c r="D108" s="4">
        <v>3705</v>
      </c>
      <c r="E108" s="5">
        <v>4739.227449999999</v>
      </c>
      <c r="F108" s="6">
        <f t="shared" si="2"/>
        <v>0.7817729870719753</v>
      </c>
    </row>
    <row r="109" spans="1:6" ht="15">
      <c r="A109" s="4" t="s">
        <v>211</v>
      </c>
      <c r="B109" s="4" t="s">
        <v>228</v>
      </c>
      <c r="C109" s="4">
        <v>30803009</v>
      </c>
      <c r="D109" s="4">
        <v>3983</v>
      </c>
      <c r="E109" s="5">
        <v>4734.644850000001</v>
      </c>
      <c r="F109" s="6">
        <f t="shared" si="2"/>
        <v>0.8412457800293087</v>
      </c>
    </row>
    <row r="110" spans="1:6" ht="15">
      <c r="A110" s="4" t="s">
        <v>211</v>
      </c>
      <c r="B110" s="4" t="s">
        <v>228</v>
      </c>
      <c r="C110" s="4">
        <v>30803010</v>
      </c>
      <c r="D110" s="4">
        <v>4222</v>
      </c>
      <c r="E110" s="5">
        <v>5853.0488000000005</v>
      </c>
      <c r="F110" s="6">
        <f t="shared" si="2"/>
        <v>0.7213334698319959</v>
      </c>
    </row>
    <row r="111" spans="1:6" ht="15">
      <c r="A111" s="4" t="s">
        <v>211</v>
      </c>
      <c r="B111" s="4" t="s">
        <v>228</v>
      </c>
      <c r="C111" s="4">
        <v>30803011</v>
      </c>
      <c r="D111" s="4">
        <v>2614</v>
      </c>
      <c r="E111" s="5">
        <v>4895.76928</v>
      </c>
      <c r="F111" s="6">
        <f t="shared" si="2"/>
        <v>0.5339303897915711</v>
      </c>
    </row>
    <row r="112" spans="1:6" ht="15">
      <c r="A112" s="4" t="s">
        <v>211</v>
      </c>
      <c r="B112" s="4" t="s">
        <v>228</v>
      </c>
      <c r="C112" s="4">
        <v>30803012</v>
      </c>
      <c r="D112" s="4">
        <v>3384</v>
      </c>
      <c r="E112" s="5">
        <v>3900.695000000001</v>
      </c>
      <c r="F112" s="6">
        <f t="shared" si="2"/>
        <v>0.8675377080238262</v>
      </c>
    </row>
    <row r="113" spans="1:6" ht="15">
      <c r="A113" s="4" t="s">
        <v>211</v>
      </c>
      <c r="B113" s="4" t="s">
        <v>228</v>
      </c>
      <c r="C113" s="4">
        <v>30803013</v>
      </c>
      <c r="D113" s="4">
        <v>2610</v>
      </c>
      <c r="E113" s="5">
        <v>4340.192540000002</v>
      </c>
      <c r="F113" s="6">
        <f t="shared" si="2"/>
        <v>0.6013558098968574</v>
      </c>
    </row>
    <row r="114" spans="1:6" ht="15">
      <c r="A114" s="4" t="s">
        <v>211</v>
      </c>
      <c r="B114" s="4" t="s">
        <v>228</v>
      </c>
      <c r="C114" s="4">
        <v>30803014</v>
      </c>
      <c r="D114" s="4">
        <v>2862</v>
      </c>
      <c r="E114" s="5">
        <v>3273.731400000001</v>
      </c>
      <c r="F114" s="6">
        <f t="shared" si="2"/>
        <v>0.8742317711220899</v>
      </c>
    </row>
    <row r="115" spans="1:6" ht="15">
      <c r="A115" s="7" t="s">
        <v>9</v>
      </c>
      <c r="B115" s="7"/>
      <c r="C115" s="7"/>
      <c r="D115" s="8">
        <f>SUM(D101:D114)</f>
        <v>45865</v>
      </c>
      <c r="E115" s="8">
        <f>SUM(E101:E114)</f>
        <v>57569.59018000003</v>
      </c>
      <c r="F115" s="9">
        <f>D115/E115</f>
        <v>0.7966879711423365</v>
      </c>
    </row>
    <row r="116" spans="1:6" ht="15">
      <c r="A116" s="4" t="s">
        <v>211</v>
      </c>
      <c r="B116" s="4" t="s">
        <v>229</v>
      </c>
      <c r="C116" s="4">
        <v>30804001</v>
      </c>
      <c r="D116" s="4">
        <v>2232</v>
      </c>
      <c r="E116" s="5">
        <v>2585.305450000001</v>
      </c>
      <c r="F116" s="6">
        <f t="shared" si="2"/>
        <v>0.8633409255374443</v>
      </c>
    </row>
    <row r="117" spans="1:6" ht="15">
      <c r="A117" s="4" t="s">
        <v>211</v>
      </c>
      <c r="B117" s="4" t="s">
        <v>229</v>
      </c>
      <c r="C117" s="4">
        <v>30804002</v>
      </c>
      <c r="D117" s="4">
        <v>2168</v>
      </c>
      <c r="E117" s="5">
        <v>2846.58453</v>
      </c>
      <c r="F117" s="6">
        <f t="shared" si="2"/>
        <v>0.7616144811972262</v>
      </c>
    </row>
    <row r="118" spans="1:6" ht="15">
      <c r="A118" s="4" t="s">
        <v>211</v>
      </c>
      <c r="B118" s="4" t="s">
        <v>229</v>
      </c>
      <c r="C118" s="4">
        <v>30804003</v>
      </c>
      <c r="D118" s="4">
        <v>2388</v>
      </c>
      <c r="E118" s="5">
        <v>2217.58539</v>
      </c>
      <c r="F118" s="6">
        <f t="shared" si="2"/>
        <v>1.076846921326443</v>
      </c>
    </row>
    <row r="119" spans="1:6" ht="15">
      <c r="A119" s="4" t="s">
        <v>211</v>
      </c>
      <c r="B119" s="4" t="s">
        <v>229</v>
      </c>
      <c r="C119" s="4">
        <v>30804004</v>
      </c>
      <c r="D119" s="4">
        <v>1678</v>
      </c>
      <c r="E119" s="5">
        <v>1934.4714000000013</v>
      </c>
      <c r="F119" s="6">
        <f t="shared" si="2"/>
        <v>0.8674204229641228</v>
      </c>
    </row>
    <row r="120" spans="1:6" ht="15">
      <c r="A120" s="7" t="s">
        <v>9</v>
      </c>
      <c r="B120" s="7"/>
      <c r="C120" s="7"/>
      <c r="D120" s="8">
        <f>SUM(D116:D119)</f>
        <v>8466</v>
      </c>
      <c r="E120" s="8">
        <f>SUM(E116:E119)</f>
        <v>9583.946770000002</v>
      </c>
      <c r="F120" s="9">
        <f>D120/E120</f>
        <v>0.8833521515896314</v>
      </c>
    </row>
    <row r="121" spans="1:6" ht="15">
      <c r="A121" s="4" t="s">
        <v>211</v>
      </c>
      <c r="B121" s="4" t="s">
        <v>230</v>
      </c>
      <c r="C121" s="4">
        <v>30805001</v>
      </c>
      <c r="D121" s="4">
        <v>1901</v>
      </c>
      <c r="E121" s="5">
        <v>2588.1600300000005</v>
      </c>
      <c r="F121" s="6">
        <f t="shared" si="2"/>
        <v>0.7344986314466806</v>
      </c>
    </row>
    <row r="122" spans="1:6" ht="15">
      <c r="A122" s="4" t="s">
        <v>211</v>
      </c>
      <c r="B122" s="4" t="s">
        <v>230</v>
      </c>
      <c r="C122" s="4">
        <v>30805002</v>
      </c>
      <c r="D122" s="4">
        <v>2895</v>
      </c>
      <c r="E122" s="5">
        <v>4232.872890000001</v>
      </c>
      <c r="F122" s="6">
        <f t="shared" si="2"/>
        <v>0.6839326564327802</v>
      </c>
    </row>
    <row r="123" spans="1:6" ht="15">
      <c r="A123" s="4" t="s">
        <v>211</v>
      </c>
      <c r="B123" s="4" t="s">
        <v>230</v>
      </c>
      <c r="C123" s="4">
        <v>30805003</v>
      </c>
      <c r="D123" s="4">
        <v>2712</v>
      </c>
      <c r="E123" s="5">
        <v>3492.0019000000007</v>
      </c>
      <c r="F123" s="6">
        <f t="shared" si="2"/>
        <v>0.7766318798394696</v>
      </c>
    </row>
    <row r="124" spans="1:6" ht="15">
      <c r="A124" s="4" t="s">
        <v>211</v>
      </c>
      <c r="B124" s="4" t="s">
        <v>230</v>
      </c>
      <c r="C124" s="4">
        <v>30805004</v>
      </c>
      <c r="D124" s="4">
        <v>2576</v>
      </c>
      <c r="E124" s="5">
        <v>3523.702029999999</v>
      </c>
      <c r="F124" s="6">
        <f t="shared" si="2"/>
        <v>0.7310493276867683</v>
      </c>
    </row>
    <row r="125" spans="1:6" ht="15">
      <c r="A125" s="4" t="s">
        <v>211</v>
      </c>
      <c r="B125" s="4" t="s">
        <v>230</v>
      </c>
      <c r="C125" s="4">
        <v>30805005</v>
      </c>
      <c r="D125" s="4">
        <v>3274</v>
      </c>
      <c r="E125" s="5">
        <v>5240.383730000001</v>
      </c>
      <c r="F125" s="6">
        <f t="shared" si="2"/>
        <v>0.6247634083086505</v>
      </c>
    </row>
    <row r="126" spans="1:6" ht="15">
      <c r="A126" s="4" t="s">
        <v>211</v>
      </c>
      <c r="B126" s="4" t="s">
        <v>230</v>
      </c>
      <c r="C126" s="4">
        <v>30805006</v>
      </c>
      <c r="D126" s="4">
        <v>2614</v>
      </c>
      <c r="E126" s="5">
        <v>3687.3965399999993</v>
      </c>
      <c r="F126" s="6">
        <f t="shared" si="2"/>
        <v>0.7089012455384037</v>
      </c>
    </row>
    <row r="127" spans="1:6" ht="15">
      <c r="A127" s="7" t="s">
        <v>9</v>
      </c>
      <c r="B127" s="7"/>
      <c r="C127" s="7"/>
      <c r="D127" s="8">
        <f>SUM(D121:D126)</f>
        <v>15972</v>
      </c>
      <c r="E127" s="8">
        <f>SUM(E121:E126)</f>
        <v>22764.51712</v>
      </c>
      <c r="F127" s="9">
        <f>D127/E127</f>
        <v>0.7016182208392918</v>
      </c>
    </row>
    <row r="128" spans="1:6" ht="15">
      <c r="A128" s="4" t="s">
        <v>211</v>
      </c>
      <c r="B128" s="4" t="s">
        <v>231</v>
      </c>
      <c r="C128" s="4">
        <v>30806001</v>
      </c>
      <c r="D128" s="4">
        <v>1958</v>
      </c>
      <c r="E128" s="5">
        <v>2640.9771999999994</v>
      </c>
      <c r="F128" s="6">
        <f t="shared" si="2"/>
        <v>0.7413922392060032</v>
      </c>
    </row>
    <row r="129" spans="1:6" ht="15">
      <c r="A129" s="4" t="s">
        <v>211</v>
      </c>
      <c r="B129" s="4" t="s">
        <v>231</v>
      </c>
      <c r="C129" s="4">
        <v>30806002</v>
      </c>
      <c r="D129" s="4">
        <v>1609</v>
      </c>
      <c r="E129" s="5">
        <v>1867.065630000001</v>
      </c>
      <c r="F129" s="6">
        <f t="shared" si="2"/>
        <v>0.8617800971463436</v>
      </c>
    </row>
    <row r="130" spans="1:6" ht="15">
      <c r="A130" s="4" t="s">
        <v>211</v>
      </c>
      <c r="B130" s="4" t="s">
        <v>231</v>
      </c>
      <c r="C130" s="4">
        <v>30806003</v>
      </c>
      <c r="D130" s="4">
        <v>2710</v>
      </c>
      <c r="E130" s="5">
        <v>4254.7622999999985</v>
      </c>
      <c r="F130" s="6">
        <f t="shared" si="2"/>
        <v>0.6369333487795549</v>
      </c>
    </row>
    <row r="131" spans="1:6" ht="15">
      <c r="A131" s="4" t="s">
        <v>211</v>
      </c>
      <c r="B131" s="4" t="s">
        <v>231</v>
      </c>
      <c r="C131" s="4">
        <v>30806004</v>
      </c>
      <c r="D131" s="4">
        <v>2360</v>
      </c>
      <c r="E131" s="5">
        <v>3211.6044299999985</v>
      </c>
      <c r="F131" s="6">
        <f t="shared" si="2"/>
        <v>0.7348352050940473</v>
      </c>
    </row>
    <row r="132" spans="1:6" ht="15">
      <c r="A132" s="7" t="s">
        <v>9</v>
      </c>
      <c r="B132" s="7"/>
      <c r="C132" s="7"/>
      <c r="D132" s="8">
        <f>SUM(D128:D131)</f>
        <v>8637</v>
      </c>
      <c r="E132" s="8">
        <f>SUM(E128:E131)</f>
        <v>11974.409559999996</v>
      </c>
      <c r="F132" s="9">
        <f>D132/E132</f>
        <v>0.7212881734771733</v>
      </c>
    </row>
    <row r="133" spans="1:6" ht="15">
      <c r="A133" s="4" t="s">
        <v>211</v>
      </c>
      <c r="B133" s="4" t="s">
        <v>232</v>
      </c>
      <c r="C133" s="4">
        <v>30901001</v>
      </c>
      <c r="D133" s="4">
        <v>4166</v>
      </c>
      <c r="E133" s="5">
        <v>3799.0737500000014</v>
      </c>
      <c r="F133" s="6">
        <f t="shared" si="2"/>
        <v>1.0965830815998239</v>
      </c>
    </row>
    <row r="134" spans="1:6" ht="15">
      <c r="A134" s="4" t="s">
        <v>211</v>
      </c>
      <c r="B134" s="4" t="s">
        <v>232</v>
      </c>
      <c r="C134" s="4">
        <v>30901002</v>
      </c>
      <c r="D134" s="4">
        <v>4212</v>
      </c>
      <c r="E134" s="5">
        <v>7179.84255</v>
      </c>
      <c r="F134" s="6">
        <f t="shared" si="2"/>
        <v>0.586642390925411</v>
      </c>
    </row>
    <row r="135" spans="1:6" ht="15">
      <c r="A135" s="4" t="s">
        <v>211</v>
      </c>
      <c r="B135" s="4" t="s">
        <v>232</v>
      </c>
      <c r="C135" s="4">
        <v>30901003</v>
      </c>
      <c r="D135" s="4">
        <v>3608</v>
      </c>
      <c r="E135" s="5">
        <v>5456.058170000001</v>
      </c>
      <c r="F135" s="6">
        <f t="shared" si="2"/>
        <v>0.6612832722052887</v>
      </c>
    </row>
    <row r="136" spans="1:6" ht="15">
      <c r="A136" s="4" t="s">
        <v>211</v>
      </c>
      <c r="B136" s="4" t="s">
        <v>232</v>
      </c>
      <c r="C136" s="4">
        <v>30901004</v>
      </c>
      <c r="D136" s="4">
        <v>3575</v>
      </c>
      <c r="E136" s="5">
        <v>4664.2217800000035</v>
      </c>
      <c r="F136" s="6">
        <f t="shared" si="2"/>
        <v>0.76647298705423</v>
      </c>
    </row>
    <row r="137" spans="1:6" ht="15">
      <c r="A137" s="4" t="s">
        <v>211</v>
      </c>
      <c r="B137" s="4" t="s">
        <v>232</v>
      </c>
      <c r="C137" s="4">
        <v>30901005</v>
      </c>
      <c r="D137" s="4">
        <v>3849</v>
      </c>
      <c r="E137" s="5">
        <v>4870.592670000002</v>
      </c>
      <c r="F137" s="6">
        <f t="shared" si="2"/>
        <v>0.7902529036574103</v>
      </c>
    </row>
    <row r="138" spans="1:6" ht="15">
      <c r="A138" s="4" t="s">
        <v>211</v>
      </c>
      <c r="B138" s="4" t="s">
        <v>232</v>
      </c>
      <c r="C138" s="4">
        <v>30901006</v>
      </c>
      <c r="D138" s="4">
        <v>3177</v>
      </c>
      <c r="E138" s="5">
        <v>4663.814560000006</v>
      </c>
      <c r="F138" s="6">
        <f t="shared" si="2"/>
        <v>0.6812020416180518</v>
      </c>
    </row>
    <row r="139" spans="1:6" ht="15">
      <c r="A139" s="4" t="s">
        <v>211</v>
      </c>
      <c r="B139" s="4" t="s">
        <v>232</v>
      </c>
      <c r="C139" s="4">
        <v>30901007</v>
      </c>
      <c r="D139" s="4">
        <v>3923</v>
      </c>
      <c r="E139" s="5">
        <v>5835.45531</v>
      </c>
      <c r="F139" s="6">
        <f t="shared" si="2"/>
        <v>0.6722697358811578</v>
      </c>
    </row>
    <row r="140" spans="1:6" ht="15">
      <c r="A140" s="4" t="s">
        <v>211</v>
      </c>
      <c r="B140" s="4" t="s">
        <v>232</v>
      </c>
      <c r="C140" s="4">
        <v>30901008</v>
      </c>
      <c r="D140" s="4">
        <v>4472</v>
      </c>
      <c r="E140" s="5">
        <v>5833.717650000003</v>
      </c>
      <c r="F140" s="6">
        <f t="shared" si="2"/>
        <v>0.7665780670752891</v>
      </c>
    </row>
    <row r="141" spans="1:6" ht="15">
      <c r="A141" s="4" t="s">
        <v>211</v>
      </c>
      <c r="B141" s="4" t="s">
        <v>232</v>
      </c>
      <c r="C141" s="4">
        <v>30901009</v>
      </c>
      <c r="D141" s="4">
        <v>3882</v>
      </c>
      <c r="E141" s="5">
        <v>4873.4534500000045</v>
      </c>
      <c r="F141" s="6">
        <f t="shared" si="2"/>
        <v>0.7965603939440514</v>
      </c>
    </row>
    <row r="142" spans="1:6" ht="15">
      <c r="A142" s="4" t="s">
        <v>211</v>
      </c>
      <c r="B142" s="4" t="s">
        <v>232</v>
      </c>
      <c r="C142" s="4">
        <v>30901010</v>
      </c>
      <c r="D142" s="4">
        <v>3450</v>
      </c>
      <c r="E142" s="5">
        <v>4573.730680000003</v>
      </c>
      <c r="F142" s="6">
        <f t="shared" si="2"/>
        <v>0.7543076410437</v>
      </c>
    </row>
    <row r="143" spans="1:6" ht="15">
      <c r="A143" s="4" t="s">
        <v>211</v>
      </c>
      <c r="B143" s="4" t="s">
        <v>232</v>
      </c>
      <c r="C143" s="4">
        <v>30901011</v>
      </c>
      <c r="D143" s="4">
        <v>3381</v>
      </c>
      <c r="E143" s="5">
        <v>4924.262370000003</v>
      </c>
      <c r="F143" s="6">
        <f t="shared" si="2"/>
        <v>0.6866002958327336</v>
      </c>
    </row>
    <row r="144" spans="1:6" ht="15">
      <c r="A144" s="4" t="s">
        <v>211</v>
      </c>
      <c r="B144" s="4" t="s">
        <v>232</v>
      </c>
      <c r="C144" s="4">
        <v>30901012</v>
      </c>
      <c r="D144" s="4">
        <v>3128</v>
      </c>
      <c r="E144" s="5">
        <v>4108.745720000001</v>
      </c>
      <c r="F144" s="6">
        <f t="shared" si="2"/>
        <v>0.7613028922120786</v>
      </c>
    </row>
    <row r="145" spans="1:6" ht="15">
      <c r="A145" s="4" t="s">
        <v>211</v>
      </c>
      <c r="B145" s="4" t="s">
        <v>232</v>
      </c>
      <c r="C145" s="4">
        <v>30901013</v>
      </c>
      <c r="D145" s="4">
        <v>4062</v>
      </c>
      <c r="E145" s="5">
        <v>5570.994150000009</v>
      </c>
      <c r="F145" s="6">
        <f t="shared" si="2"/>
        <v>0.7291337758809159</v>
      </c>
    </row>
    <row r="146" spans="1:6" ht="15">
      <c r="A146" s="4" t="s">
        <v>211</v>
      </c>
      <c r="B146" s="4" t="s">
        <v>232</v>
      </c>
      <c r="C146" s="4">
        <v>30901014</v>
      </c>
      <c r="D146" s="4">
        <v>3360</v>
      </c>
      <c r="E146" s="5">
        <v>4367.831869999997</v>
      </c>
      <c r="F146" s="6">
        <f t="shared" si="2"/>
        <v>0.7692603790630801</v>
      </c>
    </row>
    <row r="147" spans="1:6" ht="15">
      <c r="A147" s="4" t="s">
        <v>211</v>
      </c>
      <c r="B147" s="4" t="s">
        <v>232</v>
      </c>
      <c r="C147" s="4">
        <v>30901015</v>
      </c>
      <c r="D147" s="4">
        <v>3277</v>
      </c>
      <c r="E147" s="5">
        <v>4547.298870000004</v>
      </c>
      <c r="F147" s="6">
        <f t="shared" si="2"/>
        <v>0.7206475962289228</v>
      </c>
    </row>
    <row r="148" spans="1:6" ht="15">
      <c r="A148" s="4" t="s">
        <v>211</v>
      </c>
      <c r="B148" s="4" t="s">
        <v>232</v>
      </c>
      <c r="C148" s="4">
        <v>30901016</v>
      </c>
      <c r="D148" s="4">
        <v>4297</v>
      </c>
      <c r="E148" s="5">
        <v>8077.734750000007</v>
      </c>
      <c r="F148" s="6">
        <f t="shared" si="2"/>
        <v>0.5319560660245741</v>
      </c>
    </row>
    <row r="149" spans="1:6" ht="15">
      <c r="A149" s="4" t="s">
        <v>211</v>
      </c>
      <c r="B149" s="4" t="s">
        <v>232</v>
      </c>
      <c r="C149" s="4">
        <v>30901017</v>
      </c>
      <c r="D149" s="4">
        <v>3912</v>
      </c>
      <c r="E149" s="5">
        <v>6583.653250000006</v>
      </c>
      <c r="F149" s="6">
        <f t="shared" si="2"/>
        <v>0.594198973039778</v>
      </c>
    </row>
    <row r="150" spans="1:6" ht="15">
      <c r="A150" s="4" t="s">
        <v>211</v>
      </c>
      <c r="B150" s="4" t="s">
        <v>232</v>
      </c>
      <c r="C150" s="4">
        <v>30901018</v>
      </c>
      <c r="D150" s="4">
        <v>2606</v>
      </c>
      <c r="E150" s="5">
        <v>2996.82604</v>
      </c>
      <c r="F150" s="6">
        <f t="shared" si="2"/>
        <v>0.869586677777266</v>
      </c>
    </row>
    <row r="151" spans="1:6" ht="15">
      <c r="A151" s="4" t="s">
        <v>211</v>
      </c>
      <c r="B151" s="4" t="s">
        <v>232</v>
      </c>
      <c r="C151" s="4">
        <v>30901019</v>
      </c>
      <c r="D151" s="4">
        <v>3463</v>
      </c>
      <c r="E151" s="5">
        <v>4535.946830000004</v>
      </c>
      <c r="F151" s="6">
        <f t="shared" si="2"/>
        <v>0.7634569208563665</v>
      </c>
    </row>
    <row r="152" spans="1:6" ht="15">
      <c r="A152" s="4" t="s">
        <v>211</v>
      </c>
      <c r="B152" s="4" t="s">
        <v>232</v>
      </c>
      <c r="C152" s="4">
        <v>30901020</v>
      </c>
      <c r="D152" s="4">
        <v>3713</v>
      </c>
      <c r="E152" s="5">
        <v>5157.812950000005</v>
      </c>
      <c r="F152" s="6">
        <f t="shared" si="2"/>
        <v>0.7198787617918553</v>
      </c>
    </row>
    <row r="153" spans="1:6" ht="15">
      <c r="A153" s="4" t="s">
        <v>211</v>
      </c>
      <c r="B153" s="4" t="s">
        <v>232</v>
      </c>
      <c r="C153" s="4">
        <v>30901021</v>
      </c>
      <c r="D153" s="4">
        <v>4258</v>
      </c>
      <c r="E153" s="5">
        <v>5601.101209999999</v>
      </c>
      <c r="F153" s="6">
        <f t="shared" si="2"/>
        <v>0.7602076520948995</v>
      </c>
    </row>
    <row r="154" spans="1:6" ht="15">
      <c r="A154" s="4" t="s">
        <v>211</v>
      </c>
      <c r="B154" s="4" t="s">
        <v>232</v>
      </c>
      <c r="C154" s="4">
        <v>30901022</v>
      </c>
      <c r="D154" s="4">
        <v>4041</v>
      </c>
      <c r="E154" s="5">
        <v>5645.868889999997</v>
      </c>
      <c r="F154" s="6">
        <f t="shared" si="2"/>
        <v>0.7157445698318372</v>
      </c>
    </row>
    <row r="155" spans="1:6" ht="15">
      <c r="A155" s="4" t="s">
        <v>211</v>
      </c>
      <c r="B155" s="4" t="s">
        <v>232</v>
      </c>
      <c r="C155" s="4">
        <v>30901023</v>
      </c>
      <c r="D155" s="4">
        <v>4331</v>
      </c>
      <c r="E155" s="5">
        <v>3959.2466999999992</v>
      </c>
      <c r="F155" s="6">
        <f t="shared" si="2"/>
        <v>1.093894957341254</v>
      </c>
    </row>
    <row r="156" spans="1:6" ht="15">
      <c r="A156" s="4" t="s">
        <v>211</v>
      </c>
      <c r="B156" s="4" t="s">
        <v>232</v>
      </c>
      <c r="C156" s="4">
        <v>30901024</v>
      </c>
      <c r="D156" s="4">
        <v>4320</v>
      </c>
      <c r="E156" s="5">
        <v>4170.375860000004</v>
      </c>
      <c r="F156" s="6">
        <f t="shared" si="2"/>
        <v>1.0358778549039453</v>
      </c>
    </row>
    <row r="157" spans="1:6" ht="15">
      <c r="A157" s="4" t="s">
        <v>211</v>
      </c>
      <c r="B157" s="4" t="s">
        <v>232</v>
      </c>
      <c r="C157" s="4">
        <v>30901025</v>
      </c>
      <c r="D157" s="4">
        <v>4629</v>
      </c>
      <c r="E157" s="5">
        <v>5514.222329999998</v>
      </c>
      <c r="F157" s="6">
        <f t="shared" si="2"/>
        <v>0.8394656078366723</v>
      </c>
    </row>
    <row r="158" spans="1:6" ht="15">
      <c r="A158" s="4" t="s">
        <v>211</v>
      </c>
      <c r="B158" s="4" t="s">
        <v>232</v>
      </c>
      <c r="C158" s="4">
        <v>30901026</v>
      </c>
      <c r="D158" s="4">
        <v>3688</v>
      </c>
      <c r="E158" s="5">
        <v>5925.443830000001</v>
      </c>
      <c r="F158" s="6">
        <f t="shared" si="2"/>
        <v>0.6224006345867259</v>
      </c>
    </row>
    <row r="159" spans="1:6" ht="15">
      <c r="A159" s="4" t="s">
        <v>211</v>
      </c>
      <c r="B159" s="4" t="s">
        <v>232</v>
      </c>
      <c r="C159" s="4">
        <v>30901027</v>
      </c>
      <c r="D159" s="4">
        <v>3312</v>
      </c>
      <c r="E159" s="5">
        <v>5897.060130000001</v>
      </c>
      <c r="F159" s="6">
        <f t="shared" si="2"/>
        <v>0.5616357857962014</v>
      </c>
    </row>
    <row r="160" spans="1:6" ht="15">
      <c r="A160" s="4" t="s">
        <v>211</v>
      </c>
      <c r="B160" s="4" t="s">
        <v>232</v>
      </c>
      <c r="C160" s="4">
        <v>30901028</v>
      </c>
      <c r="D160" s="4">
        <v>3812</v>
      </c>
      <c r="E160" s="5">
        <v>6206.931370000002</v>
      </c>
      <c r="F160" s="6">
        <f t="shared" si="2"/>
        <v>0.6141521104010529</v>
      </c>
    </row>
    <row r="161" spans="1:6" ht="15">
      <c r="A161" s="4" t="s">
        <v>211</v>
      </c>
      <c r="B161" s="4" t="s">
        <v>232</v>
      </c>
      <c r="C161" s="4">
        <v>30901029</v>
      </c>
      <c r="D161" s="4">
        <v>2476</v>
      </c>
      <c r="E161" s="5">
        <v>1148.0518699999998</v>
      </c>
      <c r="F161" s="6">
        <f t="shared" si="2"/>
        <v>2.156696979205304</v>
      </c>
    </row>
    <row r="162" spans="1:6" ht="15">
      <c r="A162" s="4" t="s">
        <v>211</v>
      </c>
      <c r="B162" s="4" t="s">
        <v>232</v>
      </c>
      <c r="C162" s="4">
        <v>30901030</v>
      </c>
      <c r="D162" s="4">
        <v>4737</v>
      </c>
      <c r="E162" s="5">
        <v>5812.2954</v>
      </c>
      <c r="F162" s="6">
        <f t="shared" si="2"/>
        <v>0.8149964298098131</v>
      </c>
    </row>
    <row r="163" spans="1:6" ht="15">
      <c r="A163" s="4" t="s">
        <v>211</v>
      </c>
      <c r="B163" s="4" t="s">
        <v>232</v>
      </c>
      <c r="C163" s="4">
        <v>30901031</v>
      </c>
      <c r="D163" s="4">
        <v>4300</v>
      </c>
      <c r="E163" s="5">
        <v>6059.770640000007</v>
      </c>
      <c r="F163" s="6">
        <f t="shared" si="2"/>
        <v>0.7095978140849231</v>
      </c>
    </row>
    <row r="164" spans="1:6" ht="15">
      <c r="A164" s="7" t="s">
        <v>9</v>
      </c>
      <c r="B164" s="7"/>
      <c r="C164" s="7"/>
      <c r="D164" s="8">
        <f>SUM(D133:D163)</f>
        <v>117417</v>
      </c>
      <c r="E164" s="8">
        <f>SUM(E133:E163)</f>
        <v>158561.43560000003</v>
      </c>
      <c r="F164" s="9">
        <f>D164/E164</f>
        <v>0.7405142338406021</v>
      </c>
    </row>
    <row r="165" spans="1:6" ht="15">
      <c r="A165" s="4" t="s">
        <v>211</v>
      </c>
      <c r="B165" s="4" t="s">
        <v>233</v>
      </c>
      <c r="C165" s="4">
        <v>30902001</v>
      </c>
      <c r="D165" s="4">
        <v>2563</v>
      </c>
      <c r="E165" s="5">
        <v>3629.1863099999987</v>
      </c>
      <c r="F165" s="6">
        <f t="shared" si="2"/>
        <v>0.7062189099903226</v>
      </c>
    </row>
    <row r="166" spans="1:6" ht="15">
      <c r="A166" s="4" t="s">
        <v>211</v>
      </c>
      <c r="B166" s="4" t="s">
        <v>233</v>
      </c>
      <c r="C166" s="4">
        <v>30902002</v>
      </c>
      <c r="D166" s="4">
        <v>2931</v>
      </c>
      <c r="E166" s="5">
        <v>4229.104430000002</v>
      </c>
      <c r="F166" s="6">
        <f aca="true" t="shared" si="3" ref="F166:F223">(D166/E166)</f>
        <v>0.6930545340068603</v>
      </c>
    </row>
    <row r="167" spans="1:6" ht="15">
      <c r="A167" s="4" t="s">
        <v>211</v>
      </c>
      <c r="B167" s="4" t="s">
        <v>233</v>
      </c>
      <c r="C167" s="4">
        <v>30902003</v>
      </c>
      <c r="D167" s="4">
        <v>3386</v>
      </c>
      <c r="E167" s="5">
        <v>5392.305020000004</v>
      </c>
      <c r="F167" s="6">
        <f t="shared" si="3"/>
        <v>0.6279318375799144</v>
      </c>
    </row>
    <row r="168" spans="1:6" ht="15">
      <c r="A168" s="4" t="s">
        <v>211</v>
      </c>
      <c r="B168" s="4" t="s">
        <v>233</v>
      </c>
      <c r="C168" s="4">
        <v>30902004</v>
      </c>
      <c r="D168" s="4">
        <v>3084</v>
      </c>
      <c r="E168" s="5">
        <v>3665.91813</v>
      </c>
      <c r="F168" s="6">
        <f t="shared" si="3"/>
        <v>0.8412626498017292</v>
      </c>
    </row>
    <row r="169" spans="1:6" ht="15">
      <c r="A169" s="4" t="s">
        <v>211</v>
      </c>
      <c r="B169" s="4" t="s">
        <v>233</v>
      </c>
      <c r="C169" s="4">
        <v>30902005</v>
      </c>
      <c r="D169" s="4">
        <v>3292</v>
      </c>
      <c r="E169" s="5">
        <v>4654.239210000001</v>
      </c>
      <c r="F169" s="6">
        <f t="shared" si="3"/>
        <v>0.70731216241032</v>
      </c>
    </row>
    <row r="170" spans="1:6" ht="15">
      <c r="A170" s="4" t="s">
        <v>211</v>
      </c>
      <c r="B170" s="4" t="s">
        <v>233</v>
      </c>
      <c r="C170" s="4">
        <v>30902006</v>
      </c>
      <c r="D170" s="4">
        <v>2891</v>
      </c>
      <c r="E170" s="5">
        <v>3153.2636499999994</v>
      </c>
      <c r="F170" s="6">
        <f t="shared" si="3"/>
        <v>0.916827871338954</v>
      </c>
    </row>
    <row r="171" spans="1:6" ht="15">
      <c r="A171" s="4" t="s">
        <v>211</v>
      </c>
      <c r="B171" s="4" t="s">
        <v>233</v>
      </c>
      <c r="C171" s="4">
        <v>30902007</v>
      </c>
      <c r="D171" s="4">
        <v>2706</v>
      </c>
      <c r="E171" s="5">
        <v>3980.7582</v>
      </c>
      <c r="F171" s="6">
        <f t="shared" si="3"/>
        <v>0.6797699995945495</v>
      </c>
    </row>
    <row r="172" spans="1:6" ht="15">
      <c r="A172" s="7" t="s">
        <v>9</v>
      </c>
      <c r="B172" s="7"/>
      <c r="C172" s="7"/>
      <c r="D172" s="8">
        <f>SUM(D165:D171)</f>
        <v>20853</v>
      </c>
      <c r="E172" s="8">
        <f>SUM(E165:E171)</f>
        <v>28704.774950000003</v>
      </c>
      <c r="F172" s="9">
        <f>D172/E172</f>
        <v>0.7264645006387691</v>
      </c>
    </row>
    <row r="173" spans="1:6" ht="15">
      <c r="A173" s="4" t="s">
        <v>211</v>
      </c>
      <c r="B173" s="4" t="s">
        <v>234</v>
      </c>
      <c r="C173" s="4">
        <v>30903001</v>
      </c>
      <c r="D173" s="4">
        <v>2550</v>
      </c>
      <c r="E173" s="5">
        <v>4444.41582</v>
      </c>
      <c r="F173" s="6">
        <f t="shared" si="3"/>
        <v>0.5737536952606743</v>
      </c>
    </row>
    <row r="174" spans="1:6" ht="15">
      <c r="A174" s="4" t="s">
        <v>211</v>
      </c>
      <c r="B174" s="4" t="s">
        <v>234</v>
      </c>
      <c r="C174" s="4">
        <v>30903002</v>
      </c>
      <c r="D174" s="4">
        <v>1854</v>
      </c>
      <c r="E174" s="5">
        <v>3163.3865100000003</v>
      </c>
      <c r="F174" s="6">
        <f t="shared" si="3"/>
        <v>0.5860807694978758</v>
      </c>
    </row>
    <row r="175" spans="1:6" ht="15">
      <c r="A175" s="4" t="s">
        <v>211</v>
      </c>
      <c r="B175" s="4" t="s">
        <v>234</v>
      </c>
      <c r="C175" s="4">
        <v>30903003</v>
      </c>
      <c r="D175" s="4">
        <v>1943</v>
      </c>
      <c r="E175" s="5">
        <v>1540.3586799999991</v>
      </c>
      <c r="F175" s="6">
        <f t="shared" si="3"/>
        <v>1.2613945214370468</v>
      </c>
    </row>
    <row r="176" spans="1:6" ht="15">
      <c r="A176" s="4" t="s">
        <v>211</v>
      </c>
      <c r="B176" s="4" t="s">
        <v>234</v>
      </c>
      <c r="C176" s="4">
        <v>30903004</v>
      </c>
      <c r="D176" s="4">
        <v>3097</v>
      </c>
      <c r="E176" s="5">
        <v>3753.07458</v>
      </c>
      <c r="F176" s="6">
        <f t="shared" si="3"/>
        <v>0.8251901032033315</v>
      </c>
    </row>
    <row r="177" spans="1:6" ht="15">
      <c r="A177" s="4" t="s">
        <v>211</v>
      </c>
      <c r="B177" s="4" t="s">
        <v>234</v>
      </c>
      <c r="C177" s="4">
        <v>30903005</v>
      </c>
      <c r="D177" s="4">
        <v>1967</v>
      </c>
      <c r="E177" s="5">
        <v>2086.399789999999</v>
      </c>
      <c r="F177" s="6">
        <f t="shared" si="3"/>
        <v>0.9427723341555747</v>
      </c>
    </row>
    <row r="178" spans="1:6" ht="15">
      <c r="A178" s="7" t="s">
        <v>9</v>
      </c>
      <c r="B178" s="7"/>
      <c r="C178" s="7"/>
      <c r="D178" s="8">
        <f>SUM(D173:D177)</f>
        <v>11411</v>
      </c>
      <c r="E178" s="8">
        <f>SUM(E173:E177)</f>
        <v>14987.63538</v>
      </c>
      <c r="F178" s="9">
        <f>D178/E178</f>
        <v>0.7613609292381919</v>
      </c>
    </row>
    <row r="179" spans="1:6" ht="15">
      <c r="A179" s="4" t="s">
        <v>211</v>
      </c>
      <c r="B179" s="4" t="s">
        <v>235</v>
      </c>
      <c r="C179" s="4">
        <v>30904001</v>
      </c>
      <c r="D179" s="4">
        <v>3392</v>
      </c>
      <c r="E179" s="5">
        <v>4700.74536</v>
      </c>
      <c r="F179" s="6">
        <f t="shared" si="3"/>
        <v>0.7215876930632125</v>
      </c>
    </row>
    <row r="180" spans="1:6" ht="15">
      <c r="A180" s="4" t="s">
        <v>211</v>
      </c>
      <c r="B180" s="4" t="s">
        <v>235</v>
      </c>
      <c r="C180" s="4">
        <v>30904002</v>
      </c>
      <c r="D180" s="4">
        <v>3152</v>
      </c>
      <c r="E180" s="5">
        <v>3243.230180000001</v>
      </c>
      <c r="F180" s="6">
        <f t="shared" si="3"/>
        <v>0.9718705811993891</v>
      </c>
    </row>
    <row r="181" spans="1:6" ht="15">
      <c r="A181" s="4" t="s">
        <v>211</v>
      </c>
      <c r="B181" s="4" t="s">
        <v>235</v>
      </c>
      <c r="C181" s="4">
        <v>30904003</v>
      </c>
      <c r="D181" s="4">
        <v>2804</v>
      </c>
      <c r="E181" s="5">
        <v>2732.8378300000018</v>
      </c>
      <c r="F181" s="6">
        <f t="shared" si="3"/>
        <v>1.026039660758062</v>
      </c>
    </row>
    <row r="182" spans="1:6" ht="15">
      <c r="A182" s="4" t="s">
        <v>211</v>
      </c>
      <c r="B182" s="4" t="s">
        <v>235</v>
      </c>
      <c r="C182" s="4">
        <v>30904004</v>
      </c>
      <c r="D182" s="4">
        <v>3062</v>
      </c>
      <c r="E182" s="5">
        <v>3635.1563</v>
      </c>
      <c r="F182" s="6">
        <f t="shared" si="3"/>
        <v>0.8423296681906085</v>
      </c>
    </row>
    <row r="183" spans="1:6" ht="15">
      <c r="A183" s="4" t="s">
        <v>211</v>
      </c>
      <c r="B183" s="4" t="s">
        <v>235</v>
      </c>
      <c r="C183" s="4">
        <v>30904005</v>
      </c>
      <c r="D183" s="4">
        <v>3235</v>
      </c>
      <c r="E183" s="5">
        <v>5537.89224</v>
      </c>
      <c r="F183" s="6">
        <f t="shared" si="3"/>
        <v>0.584157267747774</v>
      </c>
    </row>
    <row r="184" spans="1:6" ht="15">
      <c r="A184" s="4" t="s">
        <v>211</v>
      </c>
      <c r="B184" s="4" t="s">
        <v>235</v>
      </c>
      <c r="C184" s="4">
        <v>30904006</v>
      </c>
      <c r="D184" s="4">
        <v>3538</v>
      </c>
      <c r="E184" s="5">
        <v>2349.1093699999988</v>
      </c>
      <c r="F184" s="6">
        <f t="shared" si="3"/>
        <v>1.506102715004709</v>
      </c>
    </row>
    <row r="185" spans="1:6" ht="15">
      <c r="A185" s="4" t="s">
        <v>211</v>
      </c>
      <c r="B185" s="4" t="s">
        <v>235</v>
      </c>
      <c r="C185" s="4">
        <v>30904007</v>
      </c>
      <c r="D185" s="4">
        <v>3604</v>
      </c>
      <c r="E185" s="5">
        <v>5579.6165900000005</v>
      </c>
      <c r="F185" s="6">
        <f t="shared" si="3"/>
        <v>0.6459225184861671</v>
      </c>
    </row>
    <row r="186" spans="1:6" ht="15">
      <c r="A186" s="4" t="s">
        <v>211</v>
      </c>
      <c r="B186" s="4" t="s">
        <v>235</v>
      </c>
      <c r="C186" s="4">
        <v>30904008</v>
      </c>
      <c r="D186" s="4">
        <v>3296</v>
      </c>
      <c r="E186" s="5">
        <v>5590.605150000004</v>
      </c>
      <c r="F186" s="6">
        <f t="shared" si="3"/>
        <v>0.5895605058067815</v>
      </c>
    </row>
    <row r="187" spans="1:6" ht="15">
      <c r="A187" s="4" t="s">
        <v>211</v>
      </c>
      <c r="B187" s="4" t="s">
        <v>235</v>
      </c>
      <c r="C187" s="4">
        <v>30904009</v>
      </c>
      <c r="D187" s="4">
        <v>3015</v>
      </c>
      <c r="E187" s="5">
        <v>4711.546339999999</v>
      </c>
      <c r="F187" s="6">
        <f t="shared" si="3"/>
        <v>0.6399172973007415</v>
      </c>
    </row>
    <row r="188" spans="1:6" ht="15">
      <c r="A188" s="7" t="s">
        <v>9</v>
      </c>
      <c r="B188" s="7"/>
      <c r="C188" s="7"/>
      <c r="D188" s="8">
        <f>SUM(D179:D187)</f>
        <v>29098</v>
      </c>
      <c r="E188" s="8">
        <f>SUM(E179:E187)</f>
        <v>38080.73936000001</v>
      </c>
      <c r="F188" s="9">
        <f>D188/E188</f>
        <v>0.7641133152620594</v>
      </c>
    </row>
    <row r="189" spans="1:6" ht="15">
      <c r="A189" s="4" t="s">
        <v>211</v>
      </c>
      <c r="B189" s="4" t="s">
        <v>236</v>
      </c>
      <c r="C189" s="4">
        <v>34501001</v>
      </c>
      <c r="D189" s="4">
        <v>3025</v>
      </c>
      <c r="E189" s="5">
        <v>2954.12946</v>
      </c>
      <c r="F189" s="6">
        <f t="shared" si="3"/>
        <v>1.023990329794145</v>
      </c>
    </row>
    <row r="190" spans="1:6" ht="15">
      <c r="A190" s="4" t="s">
        <v>211</v>
      </c>
      <c r="B190" s="4" t="s">
        <v>236</v>
      </c>
      <c r="C190" s="4">
        <v>34501002</v>
      </c>
      <c r="D190" s="4">
        <v>3465</v>
      </c>
      <c r="E190" s="5">
        <v>3087.9845200000013</v>
      </c>
      <c r="F190" s="6">
        <f t="shared" si="3"/>
        <v>1.1220911172184238</v>
      </c>
    </row>
    <row r="191" spans="1:6" ht="15">
      <c r="A191" s="4" t="s">
        <v>211</v>
      </c>
      <c r="B191" s="4" t="s">
        <v>236</v>
      </c>
      <c r="C191" s="4">
        <v>34501003</v>
      </c>
      <c r="D191" s="4">
        <v>3317</v>
      </c>
      <c r="E191" s="5">
        <v>3021.4027400000014</v>
      </c>
      <c r="F191" s="6">
        <f t="shared" si="3"/>
        <v>1.0978344449373203</v>
      </c>
    </row>
    <row r="192" spans="1:6" ht="15">
      <c r="A192" s="4" t="s">
        <v>211</v>
      </c>
      <c r="B192" s="4" t="s">
        <v>236</v>
      </c>
      <c r="C192" s="4">
        <v>34501004</v>
      </c>
      <c r="D192" s="4">
        <v>3188</v>
      </c>
      <c r="E192" s="5">
        <v>4184.418859999999</v>
      </c>
      <c r="F192" s="6">
        <f t="shared" si="3"/>
        <v>0.7618740156428797</v>
      </c>
    </row>
    <row r="193" spans="1:6" ht="15">
      <c r="A193" s="4" t="s">
        <v>211</v>
      </c>
      <c r="B193" s="4" t="s">
        <v>236</v>
      </c>
      <c r="C193" s="4">
        <v>34501005</v>
      </c>
      <c r="D193" s="4">
        <v>3570</v>
      </c>
      <c r="E193" s="5">
        <v>3391.6563799999994</v>
      </c>
      <c r="F193" s="6">
        <f t="shared" si="3"/>
        <v>1.052583044984056</v>
      </c>
    </row>
    <row r="194" spans="1:6" ht="15">
      <c r="A194" s="4" t="s">
        <v>211</v>
      </c>
      <c r="B194" s="4" t="s">
        <v>236</v>
      </c>
      <c r="C194" s="4">
        <v>34501006</v>
      </c>
      <c r="D194" s="4">
        <v>3715</v>
      </c>
      <c r="E194" s="5">
        <v>3026.64284</v>
      </c>
      <c r="F194" s="6">
        <f t="shared" si="3"/>
        <v>1.2274325701409816</v>
      </c>
    </row>
    <row r="195" spans="1:6" ht="15">
      <c r="A195" s="4" t="s">
        <v>211</v>
      </c>
      <c r="B195" s="4" t="s">
        <v>236</v>
      </c>
      <c r="C195" s="4">
        <v>34501007</v>
      </c>
      <c r="D195" s="4">
        <v>2986</v>
      </c>
      <c r="E195" s="5">
        <v>2576.4070600000005</v>
      </c>
      <c r="F195" s="6">
        <f t="shared" si="3"/>
        <v>1.158978348708608</v>
      </c>
    </row>
    <row r="196" spans="1:6" ht="15">
      <c r="A196" s="4" t="s">
        <v>211</v>
      </c>
      <c r="B196" s="4" t="s">
        <v>236</v>
      </c>
      <c r="C196" s="4">
        <v>34501008</v>
      </c>
      <c r="D196" s="4">
        <v>2952</v>
      </c>
      <c r="E196" s="5">
        <v>2879.2022800000004</v>
      </c>
      <c r="F196" s="6">
        <f t="shared" si="3"/>
        <v>1.0252839894250152</v>
      </c>
    </row>
    <row r="197" spans="1:6" ht="15">
      <c r="A197" s="4" t="s">
        <v>211</v>
      </c>
      <c r="B197" s="4" t="s">
        <v>236</v>
      </c>
      <c r="C197" s="4">
        <v>34501009</v>
      </c>
      <c r="D197" s="4">
        <v>3562</v>
      </c>
      <c r="E197" s="5">
        <v>3730.57954</v>
      </c>
      <c r="F197" s="6">
        <f t="shared" si="3"/>
        <v>0.9548114339360795</v>
      </c>
    </row>
    <row r="198" spans="1:6" ht="15">
      <c r="A198" s="4" t="s">
        <v>211</v>
      </c>
      <c r="B198" s="4" t="s">
        <v>236</v>
      </c>
      <c r="C198" s="4">
        <v>34501010</v>
      </c>
      <c r="D198" s="4">
        <v>2966</v>
      </c>
      <c r="E198" s="5">
        <v>3250.375040000001</v>
      </c>
      <c r="F198" s="6">
        <f t="shared" si="3"/>
        <v>0.9125100837594419</v>
      </c>
    </row>
    <row r="199" spans="1:6" ht="15">
      <c r="A199" s="4" t="s">
        <v>211</v>
      </c>
      <c r="B199" s="4" t="s">
        <v>236</v>
      </c>
      <c r="C199" s="4">
        <v>34501011</v>
      </c>
      <c r="D199" s="4">
        <v>2784</v>
      </c>
      <c r="E199" s="5">
        <v>2851.2680600000026</v>
      </c>
      <c r="F199" s="6">
        <f t="shared" si="3"/>
        <v>0.9764076689443214</v>
      </c>
    </row>
    <row r="200" spans="1:6" ht="15">
      <c r="A200" s="4" t="s">
        <v>211</v>
      </c>
      <c r="B200" s="4" t="s">
        <v>236</v>
      </c>
      <c r="C200" s="4">
        <v>34501012</v>
      </c>
      <c r="D200" s="4">
        <v>3397</v>
      </c>
      <c r="E200" s="5">
        <v>2856.4139000000005</v>
      </c>
      <c r="F200" s="6">
        <f t="shared" si="3"/>
        <v>1.1892534201713552</v>
      </c>
    </row>
    <row r="201" spans="1:6" ht="15">
      <c r="A201" s="4" t="s">
        <v>211</v>
      </c>
      <c r="B201" s="4" t="s">
        <v>236</v>
      </c>
      <c r="C201" s="4">
        <v>34501013</v>
      </c>
      <c r="D201" s="4">
        <v>3249</v>
      </c>
      <c r="E201" s="5">
        <v>3615.7460800000003</v>
      </c>
      <c r="F201" s="6">
        <f t="shared" si="3"/>
        <v>0.898569735848265</v>
      </c>
    </row>
    <row r="202" spans="1:6" ht="15">
      <c r="A202" s="4" t="s">
        <v>211</v>
      </c>
      <c r="B202" s="4" t="s">
        <v>236</v>
      </c>
      <c r="C202" s="4">
        <v>34501014</v>
      </c>
      <c r="D202" s="4">
        <v>2986</v>
      </c>
      <c r="E202" s="5">
        <v>2840.615020000002</v>
      </c>
      <c r="F202" s="6">
        <f t="shared" si="3"/>
        <v>1.0511808108372243</v>
      </c>
    </row>
    <row r="203" spans="1:6" ht="15">
      <c r="A203" s="4" t="s">
        <v>211</v>
      </c>
      <c r="B203" s="4" t="s">
        <v>236</v>
      </c>
      <c r="C203" s="4">
        <v>34501015</v>
      </c>
      <c r="D203" s="4">
        <v>3288</v>
      </c>
      <c r="E203" s="5">
        <v>3232.195420000001</v>
      </c>
      <c r="F203" s="6">
        <f t="shared" si="3"/>
        <v>1.0172652246379332</v>
      </c>
    </row>
    <row r="204" spans="1:6" ht="15">
      <c r="A204" s="7" t="s">
        <v>9</v>
      </c>
      <c r="B204" s="7"/>
      <c r="C204" s="7"/>
      <c r="D204" s="8">
        <f>SUM(D189:D203)</f>
        <v>48450</v>
      </c>
      <c r="E204" s="8">
        <f>SUM(E189:E203)</f>
        <v>47499.03720000001</v>
      </c>
      <c r="F204" s="9">
        <f>D204/E204</f>
        <v>1.0200206752822347</v>
      </c>
    </row>
    <row r="205" spans="1:6" ht="15">
      <c r="A205" s="4" t="s">
        <v>211</v>
      </c>
      <c r="B205" s="4" t="s">
        <v>237</v>
      </c>
      <c r="C205" s="4">
        <v>34502001</v>
      </c>
      <c r="D205" s="4">
        <v>3257</v>
      </c>
      <c r="E205" s="5">
        <v>3873.8303499999984</v>
      </c>
      <c r="F205" s="6">
        <f t="shared" si="3"/>
        <v>0.8407699113617615</v>
      </c>
    </row>
    <row r="206" spans="1:6" ht="15">
      <c r="A206" s="4" t="s">
        <v>211</v>
      </c>
      <c r="B206" s="4" t="s">
        <v>237</v>
      </c>
      <c r="C206" s="4">
        <v>34502002</v>
      </c>
      <c r="D206" s="4">
        <v>3811</v>
      </c>
      <c r="E206" s="5">
        <v>5007.872109999998</v>
      </c>
      <c r="F206" s="6">
        <f t="shared" si="3"/>
        <v>0.7610018619265422</v>
      </c>
    </row>
    <row r="207" spans="1:6" ht="15">
      <c r="A207" s="4" t="s">
        <v>211</v>
      </c>
      <c r="B207" s="4" t="s">
        <v>237</v>
      </c>
      <c r="C207" s="4">
        <v>34502003</v>
      </c>
      <c r="D207" s="4">
        <v>3708</v>
      </c>
      <c r="E207" s="5">
        <v>6139.276860000001</v>
      </c>
      <c r="F207" s="6">
        <f t="shared" si="3"/>
        <v>0.603979928671925</v>
      </c>
    </row>
    <row r="208" spans="1:6" ht="15">
      <c r="A208" s="4" t="s">
        <v>211</v>
      </c>
      <c r="B208" s="4" t="s">
        <v>237</v>
      </c>
      <c r="C208" s="4">
        <v>34502004</v>
      </c>
      <c r="D208" s="4">
        <v>2347</v>
      </c>
      <c r="E208" s="5">
        <v>3450.4899400000027</v>
      </c>
      <c r="F208" s="6">
        <f t="shared" si="3"/>
        <v>0.680193259743281</v>
      </c>
    </row>
    <row r="209" spans="1:6" ht="15">
      <c r="A209" s="4" t="s">
        <v>211</v>
      </c>
      <c r="B209" s="4" t="s">
        <v>237</v>
      </c>
      <c r="C209" s="4">
        <v>34502005</v>
      </c>
      <c r="D209" s="4">
        <v>2799</v>
      </c>
      <c r="E209" s="5">
        <v>1966.8555200000005</v>
      </c>
      <c r="F209" s="6">
        <f t="shared" si="3"/>
        <v>1.4230836843572523</v>
      </c>
    </row>
    <row r="210" spans="1:6" ht="15">
      <c r="A210" s="4" t="s">
        <v>211</v>
      </c>
      <c r="B210" s="4" t="s">
        <v>237</v>
      </c>
      <c r="C210" s="4">
        <v>34502006</v>
      </c>
      <c r="D210" s="4">
        <v>3059</v>
      </c>
      <c r="E210" s="5">
        <v>5387.8056400000005</v>
      </c>
      <c r="F210" s="6">
        <f t="shared" si="3"/>
        <v>0.5677636136852182</v>
      </c>
    </row>
    <row r="211" spans="1:6" ht="15">
      <c r="A211" s="4" t="s">
        <v>211</v>
      </c>
      <c r="B211" s="4" t="s">
        <v>237</v>
      </c>
      <c r="C211" s="4">
        <v>34502007</v>
      </c>
      <c r="D211" s="4">
        <v>3126</v>
      </c>
      <c r="E211" s="5">
        <v>3241.7247999999995</v>
      </c>
      <c r="F211" s="6">
        <f t="shared" si="3"/>
        <v>0.964301473092349</v>
      </c>
    </row>
    <row r="212" spans="1:6" ht="15">
      <c r="A212" s="4" t="s">
        <v>211</v>
      </c>
      <c r="B212" s="4" t="s">
        <v>237</v>
      </c>
      <c r="C212" s="4">
        <v>34502008</v>
      </c>
      <c r="D212" s="4">
        <v>3535</v>
      </c>
      <c r="E212" s="5">
        <v>3469.2649200000005</v>
      </c>
      <c r="F212" s="6">
        <f t="shared" si="3"/>
        <v>1.0189478409737587</v>
      </c>
    </row>
    <row r="213" spans="1:6" ht="15">
      <c r="A213" s="4" t="s">
        <v>211</v>
      </c>
      <c r="B213" s="4" t="s">
        <v>237</v>
      </c>
      <c r="C213" s="4">
        <v>34502009</v>
      </c>
      <c r="D213" s="4">
        <v>3344</v>
      </c>
      <c r="E213" s="5">
        <v>2220.653100000002</v>
      </c>
      <c r="F213" s="6">
        <f t="shared" si="3"/>
        <v>1.5058632976037534</v>
      </c>
    </row>
    <row r="214" spans="1:6" ht="15">
      <c r="A214" s="4" t="s">
        <v>211</v>
      </c>
      <c r="B214" s="4" t="s">
        <v>237</v>
      </c>
      <c r="C214" s="4">
        <v>34502010</v>
      </c>
      <c r="D214" s="4">
        <v>3557</v>
      </c>
      <c r="E214" s="5">
        <v>6556.307960000003</v>
      </c>
      <c r="F214" s="6">
        <f t="shared" si="3"/>
        <v>0.5425309521305645</v>
      </c>
    </row>
    <row r="215" spans="1:6" ht="15">
      <c r="A215" s="4" t="s">
        <v>211</v>
      </c>
      <c r="B215" s="4" t="s">
        <v>237</v>
      </c>
      <c r="C215" s="4">
        <v>34502011</v>
      </c>
      <c r="D215" s="4">
        <v>2896</v>
      </c>
      <c r="E215" s="5">
        <v>4025.7170300000002</v>
      </c>
      <c r="F215" s="6">
        <f t="shared" si="3"/>
        <v>0.7193749531869109</v>
      </c>
    </row>
    <row r="216" spans="1:6" ht="15">
      <c r="A216" s="4" t="s">
        <v>211</v>
      </c>
      <c r="B216" s="4" t="s">
        <v>237</v>
      </c>
      <c r="C216" s="4">
        <v>34502012</v>
      </c>
      <c r="D216" s="4">
        <v>4219</v>
      </c>
      <c r="E216" s="5">
        <v>5894.540319999998</v>
      </c>
      <c r="F216" s="6">
        <f t="shared" si="3"/>
        <v>0.7157470762707415</v>
      </c>
    </row>
    <row r="217" spans="1:6" ht="15">
      <c r="A217" s="4" t="s">
        <v>211</v>
      </c>
      <c r="B217" s="4" t="s">
        <v>237</v>
      </c>
      <c r="C217" s="4">
        <v>34502013</v>
      </c>
      <c r="D217" s="4">
        <v>2951</v>
      </c>
      <c r="E217" s="5">
        <v>4269.321799999997</v>
      </c>
      <c r="F217" s="6">
        <f t="shared" si="3"/>
        <v>0.6912104868740515</v>
      </c>
    </row>
    <row r="218" spans="1:6" ht="15">
      <c r="A218" s="7" t="s">
        <v>9</v>
      </c>
      <c r="B218" s="7"/>
      <c r="C218" s="7"/>
      <c r="D218" s="8">
        <f>SUM(D205:D217)</f>
        <v>42609</v>
      </c>
      <c r="E218" s="8">
        <f>SUM(E205:E217)</f>
        <v>55503.660350000006</v>
      </c>
      <c r="F218" s="9">
        <f>D218/E218</f>
        <v>0.7676790995641064</v>
      </c>
    </row>
    <row r="219" spans="1:6" ht="15">
      <c r="A219" s="4" t="s">
        <v>211</v>
      </c>
      <c r="B219" s="4" t="s">
        <v>238</v>
      </c>
      <c r="C219" s="4">
        <v>34503001</v>
      </c>
      <c r="D219" s="4">
        <v>4327</v>
      </c>
      <c r="E219" s="5">
        <v>8042.646950000004</v>
      </c>
      <c r="F219" s="6">
        <f t="shared" si="3"/>
        <v>0.5380069555334638</v>
      </c>
    </row>
    <row r="220" spans="1:6" ht="15">
      <c r="A220" s="4" t="s">
        <v>211</v>
      </c>
      <c r="B220" s="4" t="s">
        <v>238</v>
      </c>
      <c r="C220" s="4">
        <v>34503002</v>
      </c>
      <c r="D220" s="4">
        <v>2971</v>
      </c>
      <c r="E220" s="5">
        <v>4772.1098999999995</v>
      </c>
      <c r="F220" s="6">
        <f t="shared" si="3"/>
        <v>0.6225757709393911</v>
      </c>
    </row>
    <row r="221" spans="1:6" ht="15">
      <c r="A221" s="4" t="s">
        <v>211</v>
      </c>
      <c r="B221" s="4" t="s">
        <v>238</v>
      </c>
      <c r="C221" s="4">
        <v>34503003</v>
      </c>
      <c r="D221" s="4">
        <v>2891</v>
      </c>
      <c r="E221" s="5">
        <v>3881.3995900000004</v>
      </c>
      <c r="F221" s="6">
        <f t="shared" si="3"/>
        <v>0.7448344168037591</v>
      </c>
    </row>
    <row r="222" spans="1:6" ht="15">
      <c r="A222" s="4" t="s">
        <v>211</v>
      </c>
      <c r="B222" s="4" t="s">
        <v>238</v>
      </c>
      <c r="C222" s="4">
        <v>34503004</v>
      </c>
      <c r="D222" s="4">
        <v>3363</v>
      </c>
      <c r="E222" s="5">
        <v>4777.68407</v>
      </c>
      <c r="F222" s="6">
        <f t="shared" si="3"/>
        <v>0.7038975266524896</v>
      </c>
    </row>
    <row r="223" spans="1:6" ht="15">
      <c r="A223" s="4" t="s">
        <v>211</v>
      </c>
      <c r="B223" s="4" t="s">
        <v>238</v>
      </c>
      <c r="C223" s="4">
        <v>34503005</v>
      </c>
      <c r="D223" s="4">
        <v>3110</v>
      </c>
      <c r="E223" s="5">
        <v>5469.1787200000035</v>
      </c>
      <c r="F223" s="6">
        <f t="shared" si="3"/>
        <v>0.568641135940059</v>
      </c>
    </row>
    <row r="224" spans="1:6" ht="15">
      <c r="A224" s="7" t="s">
        <v>9</v>
      </c>
      <c r="B224" s="7"/>
      <c r="C224" s="7"/>
      <c r="D224" s="8">
        <f>SUM(D219:D223)</f>
        <v>16662</v>
      </c>
      <c r="E224" s="8">
        <f>SUM(E219:E223)</f>
        <v>26943.019230000005</v>
      </c>
      <c r="F224" s="9">
        <f>D224/E224</f>
        <v>0.6184162160062414</v>
      </c>
    </row>
    <row r="225" spans="1:6" ht="15">
      <c r="A225" s="7" t="s">
        <v>239</v>
      </c>
      <c r="B225" s="7"/>
      <c r="C225" s="7"/>
      <c r="D225" s="8">
        <f>D224+D218+D204+D188+D178+D172+D164+D132+D127+D120+D115+D100+D90+D85+D78+D73+D68+D63+D58+D50+D44+D39+D34+D29+D23+D18+D8</f>
        <v>556185</v>
      </c>
      <c r="E225" s="8">
        <f>E224+E218+E204+E188+E178+E172+E164+E132+E127+E120+E115+E100+E90+E85+E78+E73+E68+E63+E58+E50+E44+E39+E34+E29+E23+E18+E8</f>
        <v>711842.8358599999</v>
      </c>
      <c r="F225" s="9">
        <v>0.7813325807066022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3.57421875" style="0" bestFit="1" customWidth="1"/>
    <col min="2" max="2" width="43.28125" style="0" bestFit="1" customWidth="1"/>
    <col min="3" max="3" width="9.00390625" style="0" bestFit="1" customWidth="1"/>
    <col min="4" max="4" width="14.57421875" style="0" customWidth="1"/>
    <col min="5" max="5" width="13.28125" style="0" bestFit="1" customWidth="1"/>
    <col min="6" max="6" width="13.140625" style="0" customWidth="1"/>
  </cols>
  <sheetData>
    <row r="1" spans="1:6" ht="16.5" customHeight="1">
      <c r="A1" s="11" t="s">
        <v>240</v>
      </c>
      <c r="B1" s="11"/>
      <c r="C1" s="11"/>
      <c r="D1" s="11"/>
      <c r="E1" s="11"/>
      <c r="F1" s="11"/>
    </row>
    <row r="3" spans="1:6" ht="28.5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</row>
    <row r="4" spans="1:6" ht="14.25">
      <c r="A4" s="4" t="s">
        <v>241</v>
      </c>
      <c r="B4" s="4" t="s">
        <v>242</v>
      </c>
      <c r="C4" s="4">
        <v>19100001</v>
      </c>
      <c r="D4" s="4">
        <v>16620</v>
      </c>
      <c r="E4" s="5">
        <v>19425.352140000003</v>
      </c>
      <c r="F4" s="6">
        <f aca="true" t="shared" si="0" ref="F4:F67">(D4/E4)</f>
        <v>0.8555829454322571</v>
      </c>
    </row>
    <row r="5" spans="1:6" ht="14.25">
      <c r="A5" s="4" t="s">
        <v>241</v>
      </c>
      <c r="B5" s="4" t="s">
        <v>242</v>
      </c>
      <c r="C5" s="4">
        <v>19100002</v>
      </c>
      <c r="D5" s="4">
        <v>13933</v>
      </c>
      <c r="E5" s="5">
        <v>17477.00886</v>
      </c>
      <c r="F5" s="6">
        <f t="shared" si="0"/>
        <v>0.7972187982286116</v>
      </c>
    </row>
    <row r="6" spans="1:6" ht="14.25">
      <c r="A6" s="4" t="s">
        <v>241</v>
      </c>
      <c r="B6" s="4" t="s">
        <v>242</v>
      </c>
      <c r="C6" s="4">
        <v>19100003</v>
      </c>
      <c r="D6" s="4">
        <v>17584</v>
      </c>
      <c r="E6" s="5">
        <v>22753.794880000012</v>
      </c>
      <c r="F6" s="6">
        <f t="shared" si="0"/>
        <v>0.772794168741315</v>
      </c>
    </row>
    <row r="7" spans="1:6" ht="14.25">
      <c r="A7" s="4" t="s">
        <v>241</v>
      </c>
      <c r="B7" s="4" t="s">
        <v>242</v>
      </c>
      <c r="C7" s="4">
        <v>19100004</v>
      </c>
      <c r="D7" s="4">
        <v>17405</v>
      </c>
      <c r="E7" s="5">
        <v>25039.02314</v>
      </c>
      <c r="F7" s="6">
        <f t="shared" si="0"/>
        <v>0.6951149772370872</v>
      </c>
    </row>
    <row r="8" spans="1:6" ht="14.25">
      <c r="A8" s="4" t="s">
        <v>241</v>
      </c>
      <c r="B8" s="4" t="s">
        <v>242</v>
      </c>
      <c r="C8" s="4">
        <v>19100005</v>
      </c>
      <c r="D8" s="4">
        <v>15346</v>
      </c>
      <c r="E8" s="5">
        <v>16825.677629999995</v>
      </c>
      <c r="F8" s="6">
        <f t="shared" si="0"/>
        <v>0.9120583632624848</v>
      </c>
    </row>
    <row r="9" spans="1:6" ht="14.25">
      <c r="A9" s="4" t="s">
        <v>241</v>
      </c>
      <c r="B9" s="4" t="s">
        <v>242</v>
      </c>
      <c r="C9" s="4">
        <v>19100006</v>
      </c>
      <c r="D9" s="4">
        <v>13338</v>
      </c>
      <c r="E9" s="5">
        <v>15149.924210000005</v>
      </c>
      <c r="F9" s="6">
        <f t="shared" si="0"/>
        <v>0.8804004439306694</v>
      </c>
    </row>
    <row r="10" spans="1:6" ht="14.25">
      <c r="A10" s="4" t="s">
        <v>241</v>
      </c>
      <c r="B10" s="4" t="s">
        <v>242</v>
      </c>
      <c r="C10" s="4">
        <v>19100007</v>
      </c>
      <c r="D10" s="4">
        <v>13663</v>
      </c>
      <c r="E10" s="5">
        <v>20901.34052999999</v>
      </c>
      <c r="F10" s="6">
        <f t="shared" si="0"/>
        <v>0.6536901296062472</v>
      </c>
    </row>
    <row r="11" spans="1:6" ht="14.25">
      <c r="A11" s="4" t="s">
        <v>241</v>
      </c>
      <c r="B11" s="4" t="s">
        <v>242</v>
      </c>
      <c r="C11" s="4">
        <v>19100008</v>
      </c>
      <c r="D11" s="4">
        <v>17502</v>
      </c>
      <c r="E11" s="5">
        <v>27699.258340000008</v>
      </c>
      <c r="F11" s="6">
        <f t="shared" si="0"/>
        <v>0.6318580730634824</v>
      </c>
    </row>
    <row r="12" spans="1:6" ht="14.25">
      <c r="A12" s="4" t="s">
        <v>241</v>
      </c>
      <c r="B12" s="4" t="s">
        <v>242</v>
      </c>
      <c r="C12" s="4">
        <v>19100009</v>
      </c>
      <c r="D12" s="4">
        <v>14539</v>
      </c>
      <c r="E12" s="5">
        <v>16440.62607</v>
      </c>
      <c r="F12" s="6">
        <f t="shared" si="0"/>
        <v>0.8843337192936961</v>
      </c>
    </row>
    <row r="13" spans="1:6" ht="14.25">
      <c r="A13" s="4" t="s">
        <v>241</v>
      </c>
      <c r="B13" s="4" t="s">
        <v>242</v>
      </c>
      <c r="C13" s="4">
        <v>19100010</v>
      </c>
      <c r="D13" s="4">
        <v>13948</v>
      </c>
      <c r="E13" s="5">
        <v>18279.181130000004</v>
      </c>
      <c r="F13" s="6">
        <f t="shared" si="0"/>
        <v>0.7630538753789348</v>
      </c>
    </row>
    <row r="14" spans="1:6" ht="14.25">
      <c r="A14" s="4" t="s">
        <v>241</v>
      </c>
      <c r="B14" s="4" t="s">
        <v>242</v>
      </c>
      <c r="C14" s="4">
        <v>19100011</v>
      </c>
      <c r="D14" s="4">
        <v>17660</v>
      </c>
      <c r="E14" s="5">
        <v>27162.168949999992</v>
      </c>
      <c r="F14" s="6">
        <f t="shared" si="0"/>
        <v>0.6501689917513014</v>
      </c>
    </row>
    <row r="15" spans="1:6" ht="14.25">
      <c r="A15" s="4" t="s">
        <v>241</v>
      </c>
      <c r="B15" s="4" t="s">
        <v>242</v>
      </c>
      <c r="C15" s="4">
        <v>19100012</v>
      </c>
      <c r="D15" s="4">
        <v>14574</v>
      </c>
      <c r="E15" s="5">
        <v>22751.750619999984</v>
      </c>
      <c r="F15" s="6">
        <f t="shared" si="0"/>
        <v>0.6405660928433651</v>
      </c>
    </row>
    <row r="16" spans="1:6" ht="14.25">
      <c r="A16" s="4" t="s">
        <v>241</v>
      </c>
      <c r="B16" s="4" t="s">
        <v>242</v>
      </c>
      <c r="C16" s="4">
        <v>19100013</v>
      </c>
      <c r="D16" s="4">
        <v>16144</v>
      </c>
      <c r="E16" s="5">
        <v>28712.534559999967</v>
      </c>
      <c r="F16" s="6">
        <f t="shared" si="0"/>
        <v>0.5622631456050746</v>
      </c>
    </row>
    <row r="17" spans="1:6" ht="14.25">
      <c r="A17" s="4" t="s">
        <v>241</v>
      </c>
      <c r="B17" s="4" t="s">
        <v>242</v>
      </c>
      <c r="C17" s="4">
        <v>19100014</v>
      </c>
      <c r="D17" s="4">
        <v>16393</v>
      </c>
      <c r="E17" s="5">
        <v>29088.261679999992</v>
      </c>
      <c r="F17" s="6">
        <f t="shared" si="0"/>
        <v>0.5635606616971277</v>
      </c>
    </row>
    <row r="18" spans="1:6" ht="14.25">
      <c r="A18" s="4" t="s">
        <v>241</v>
      </c>
      <c r="B18" s="4" t="s">
        <v>242</v>
      </c>
      <c r="C18" s="4">
        <v>19100015</v>
      </c>
      <c r="D18" s="4">
        <v>15024</v>
      </c>
      <c r="E18" s="5">
        <v>15780.293510000003</v>
      </c>
      <c r="F18" s="6">
        <f t="shared" si="0"/>
        <v>0.9520735460642263</v>
      </c>
    </row>
    <row r="19" spans="1:6" ht="14.25">
      <c r="A19" s="4" t="s">
        <v>241</v>
      </c>
      <c r="B19" s="4" t="s">
        <v>242</v>
      </c>
      <c r="C19" s="4">
        <v>19100016</v>
      </c>
      <c r="D19" s="4">
        <v>17074</v>
      </c>
      <c r="E19" s="5">
        <v>27399.747749999988</v>
      </c>
      <c r="F19" s="6">
        <f t="shared" si="0"/>
        <v>0.6231444229263026</v>
      </c>
    </row>
    <row r="20" spans="1:6" ht="14.25">
      <c r="A20" s="4" t="s">
        <v>241</v>
      </c>
      <c r="B20" s="4" t="s">
        <v>242</v>
      </c>
      <c r="C20" s="4">
        <v>19100017</v>
      </c>
      <c r="D20" s="4">
        <v>16723</v>
      </c>
      <c r="E20" s="5">
        <v>27164.09846999999</v>
      </c>
      <c r="F20" s="6">
        <f t="shared" si="0"/>
        <v>0.615628750516748</v>
      </c>
    </row>
    <row r="21" spans="1:6" ht="14.25">
      <c r="A21" s="4" t="s">
        <v>241</v>
      </c>
      <c r="B21" s="4" t="s">
        <v>242</v>
      </c>
      <c r="C21" s="4">
        <v>19100018</v>
      </c>
      <c r="D21" s="4">
        <v>12568</v>
      </c>
      <c r="E21" s="5">
        <v>14379.318269999996</v>
      </c>
      <c r="F21" s="6">
        <f t="shared" si="0"/>
        <v>0.8740330914172055</v>
      </c>
    </row>
    <row r="22" spans="1:6" ht="14.25">
      <c r="A22" s="4" t="s">
        <v>241</v>
      </c>
      <c r="B22" s="4" t="s">
        <v>242</v>
      </c>
      <c r="C22" s="4">
        <v>19100019</v>
      </c>
      <c r="D22" s="4">
        <v>17288</v>
      </c>
      <c r="E22" s="5">
        <v>33327.45232</v>
      </c>
      <c r="F22" s="6">
        <f t="shared" si="0"/>
        <v>0.5187315200095679</v>
      </c>
    </row>
    <row r="23" spans="1:6" ht="14.25">
      <c r="A23" s="4" t="s">
        <v>241</v>
      </c>
      <c r="B23" s="4" t="s">
        <v>242</v>
      </c>
      <c r="C23" s="4">
        <v>19100020</v>
      </c>
      <c r="D23" s="4">
        <v>15878</v>
      </c>
      <c r="E23" s="5">
        <v>25536.34637</v>
      </c>
      <c r="F23" s="6">
        <f t="shared" si="0"/>
        <v>0.6217804132956707</v>
      </c>
    </row>
    <row r="24" spans="1:6" ht="14.25">
      <c r="A24" s="4" t="s">
        <v>241</v>
      </c>
      <c r="B24" s="4" t="s">
        <v>242</v>
      </c>
      <c r="C24" s="4">
        <v>19100021</v>
      </c>
      <c r="D24" s="4">
        <v>16690</v>
      </c>
      <c r="E24" s="5">
        <v>15878.20526999999</v>
      </c>
      <c r="F24" s="6">
        <f t="shared" si="0"/>
        <v>1.051126353148602</v>
      </c>
    </row>
    <row r="25" spans="1:6" ht="14.25">
      <c r="A25" s="4" t="s">
        <v>241</v>
      </c>
      <c r="B25" s="4" t="s">
        <v>242</v>
      </c>
      <c r="C25" s="4">
        <v>19100022</v>
      </c>
      <c r="D25" s="4">
        <v>14383</v>
      </c>
      <c r="E25" s="5">
        <v>20928.93386</v>
      </c>
      <c r="F25" s="6">
        <f t="shared" si="0"/>
        <v>0.6872304196770012</v>
      </c>
    </row>
    <row r="26" spans="1:6" ht="14.25">
      <c r="A26" s="4" t="s">
        <v>241</v>
      </c>
      <c r="B26" s="4" t="s">
        <v>242</v>
      </c>
      <c r="C26" s="4">
        <v>19100023</v>
      </c>
      <c r="D26" s="4">
        <v>16000</v>
      </c>
      <c r="E26" s="5">
        <v>23798.532670000004</v>
      </c>
      <c r="F26" s="6">
        <f t="shared" si="0"/>
        <v>0.672310357191446</v>
      </c>
    </row>
    <row r="27" spans="1:6" ht="14.25">
      <c r="A27" s="4" t="s">
        <v>241</v>
      </c>
      <c r="B27" s="4" t="s">
        <v>242</v>
      </c>
      <c r="C27" s="4">
        <v>19100024</v>
      </c>
      <c r="D27" s="4">
        <v>13756</v>
      </c>
      <c r="E27" s="5">
        <v>18537.814319999998</v>
      </c>
      <c r="F27" s="6">
        <f t="shared" si="0"/>
        <v>0.7420508028909851</v>
      </c>
    </row>
    <row r="28" spans="1:6" ht="14.25">
      <c r="A28" s="4" t="s">
        <v>241</v>
      </c>
      <c r="B28" s="4" t="s">
        <v>242</v>
      </c>
      <c r="C28" s="4">
        <v>19100025</v>
      </c>
      <c r="D28" s="4">
        <v>15812</v>
      </c>
      <c r="E28" s="5">
        <v>26452.565959999996</v>
      </c>
      <c r="F28" s="6">
        <f t="shared" si="0"/>
        <v>0.5977491946871986</v>
      </c>
    </row>
    <row r="29" spans="1:6" ht="14.25">
      <c r="A29" s="4" t="s">
        <v>241</v>
      </c>
      <c r="B29" s="4" t="s">
        <v>242</v>
      </c>
      <c r="C29" s="4">
        <v>19100026</v>
      </c>
      <c r="D29" s="4">
        <v>13994</v>
      </c>
      <c r="E29" s="5">
        <v>19825.449059999988</v>
      </c>
      <c r="F29" s="6">
        <f t="shared" si="0"/>
        <v>0.7058604300789547</v>
      </c>
    </row>
    <row r="30" spans="1:6" ht="14.25">
      <c r="A30" s="4" t="s">
        <v>241</v>
      </c>
      <c r="B30" s="4" t="s">
        <v>242</v>
      </c>
      <c r="C30" s="4">
        <v>19100027</v>
      </c>
      <c r="D30" s="4">
        <v>14682</v>
      </c>
      <c r="E30" s="5">
        <v>19485.47692999999</v>
      </c>
      <c r="F30" s="6">
        <f t="shared" si="0"/>
        <v>0.7534842515142897</v>
      </c>
    </row>
    <row r="31" spans="1:6" ht="14.25">
      <c r="A31" s="4" t="s">
        <v>241</v>
      </c>
      <c r="B31" s="4" t="s">
        <v>242</v>
      </c>
      <c r="C31" s="4">
        <v>19100028</v>
      </c>
      <c r="D31" s="4">
        <v>14412</v>
      </c>
      <c r="E31" s="5">
        <v>20146.62918999999</v>
      </c>
      <c r="F31" s="6">
        <f t="shared" si="0"/>
        <v>0.7153554008505583</v>
      </c>
    </row>
    <row r="32" spans="1:6" ht="14.25">
      <c r="A32" s="4" t="s">
        <v>241</v>
      </c>
      <c r="B32" s="4" t="s">
        <v>242</v>
      </c>
      <c r="C32" s="4">
        <v>19100029</v>
      </c>
      <c r="D32" s="4">
        <v>15785</v>
      </c>
      <c r="E32" s="5">
        <v>28038.070839999993</v>
      </c>
      <c r="F32" s="6">
        <f t="shared" si="0"/>
        <v>0.5629845252220642</v>
      </c>
    </row>
    <row r="33" spans="1:6" ht="14.25">
      <c r="A33" s="4" t="s">
        <v>241</v>
      </c>
      <c r="B33" s="4" t="s">
        <v>242</v>
      </c>
      <c r="C33" s="4">
        <v>19100030</v>
      </c>
      <c r="D33" s="4">
        <v>15542</v>
      </c>
      <c r="E33" s="5">
        <v>23666.086379999997</v>
      </c>
      <c r="F33" s="6">
        <f t="shared" si="0"/>
        <v>0.6567203275795701</v>
      </c>
    </row>
    <row r="34" spans="1:6" ht="14.25">
      <c r="A34" s="4" t="s">
        <v>241</v>
      </c>
      <c r="B34" s="4" t="s">
        <v>242</v>
      </c>
      <c r="C34" s="4">
        <v>19100031</v>
      </c>
      <c r="D34" s="4">
        <v>14406</v>
      </c>
      <c r="E34" s="5">
        <v>22672.583649999993</v>
      </c>
      <c r="F34" s="6">
        <f t="shared" si="0"/>
        <v>0.6353929584024274</v>
      </c>
    </row>
    <row r="35" spans="1:6" ht="14.25">
      <c r="A35" s="4" t="s">
        <v>241</v>
      </c>
      <c r="B35" s="4" t="s">
        <v>242</v>
      </c>
      <c r="C35" s="4">
        <v>19100032</v>
      </c>
      <c r="D35" s="4">
        <v>14805</v>
      </c>
      <c r="E35" s="5">
        <v>24328.490149999987</v>
      </c>
      <c r="F35" s="6">
        <f t="shared" si="0"/>
        <v>0.6085457794017689</v>
      </c>
    </row>
    <row r="36" spans="1:6" ht="14.25">
      <c r="A36" s="4" t="s">
        <v>241</v>
      </c>
      <c r="B36" s="4" t="s">
        <v>242</v>
      </c>
      <c r="C36" s="4">
        <v>19100033</v>
      </c>
      <c r="D36" s="4">
        <v>16741</v>
      </c>
      <c r="E36" s="5">
        <v>27614.104520000004</v>
      </c>
      <c r="F36" s="6">
        <f t="shared" si="0"/>
        <v>0.606248157997484</v>
      </c>
    </row>
    <row r="37" spans="1:6" ht="14.25">
      <c r="A37" s="4" t="s">
        <v>241</v>
      </c>
      <c r="B37" s="4" t="s">
        <v>242</v>
      </c>
      <c r="C37" s="4">
        <v>19100034</v>
      </c>
      <c r="D37" s="4">
        <v>14769</v>
      </c>
      <c r="E37" s="5">
        <v>21544.011729999987</v>
      </c>
      <c r="F37" s="6">
        <f t="shared" si="0"/>
        <v>0.6855269197349257</v>
      </c>
    </row>
    <row r="38" spans="1:6" ht="14.25">
      <c r="A38" s="4" t="s">
        <v>241</v>
      </c>
      <c r="B38" s="4" t="s">
        <v>242</v>
      </c>
      <c r="C38" s="4">
        <v>19100035</v>
      </c>
      <c r="D38" s="4">
        <v>15341</v>
      </c>
      <c r="E38" s="5">
        <v>24636.90399000001</v>
      </c>
      <c r="F38" s="6">
        <f t="shared" si="0"/>
        <v>0.6226837595432783</v>
      </c>
    </row>
    <row r="39" spans="1:6" ht="14.25">
      <c r="A39" s="4" t="s">
        <v>241</v>
      </c>
      <c r="B39" s="4" t="s">
        <v>242</v>
      </c>
      <c r="C39" s="4">
        <v>19100036</v>
      </c>
      <c r="D39" s="4">
        <v>16264</v>
      </c>
      <c r="E39" s="5">
        <v>22052.867419999995</v>
      </c>
      <c r="F39" s="6">
        <f t="shared" si="0"/>
        <v>0.7375004660505052</v>
      </c>
    </row>
    <row r="40" spans="1:6" ht="14.25">
      <c r="A40" s="4" t="s">
        <v>241</v>
      </c>
      <c r="B40" s="4" t="s">
        <v>242</v>
      </c>
      <c r="C40" s="4">
        <v>19100037</v>
      </c>
      <c r="D40" s="4">
        <v>12464</v>
      </c>
      <c r="E40" s="5">
        <v>14806.98154</v>
      </c>
      <c r="F40" s="6">
        <f t="shared" si="0"/>
        <v>0.8417650799610573</v>
      </c>
    </row>
    <row r="41" spans="1:6" ht="14.25">
      <c r="A41" s="4" t="s">
        <v>241</v>
      </c>
      <c r="B41" s="4" t="s">
        <v>242</v>
      </c>
      <c r="C41" s="4">
        <v>19100038</v>
      </c>
      <c r="D41" s="4">
        <v>13080</v>
      </c>
      <c r="E41" s="5">
        <v>13835.45476</v>
      </c>
      <c r="F41" s="6">
        <f t="shared" si="0"/>
        <v>0.9453971862071269</v>
      </c>
    </row>
    <row r="42" spans="1:6" ht="14.25">
      <c r="A42" s="4" t="s">
        <v>241</v>
      </c>
      <c r="B42" s="4" t="s">
        <v>242</v>
      </c>
      <c r="C42" s="4">
        <v>19100039</v>
      </c>
      <c r="D42" s="4">
        <v>12083</v>
      </c>
      <c r="E42" s="5">
        <v>16005.249780000004</v>
      </c>
      <c r="F42" s="6">
        <f t="shared" si="0"/>
        <v>0.7549397957599383</v>
      </c>
    </row>
    <row r="43" spans="1:6" ht="14.25">
      <c r="A43" s="4" t="s">
        <v>241</v>
      </c>
      <c r="B43" s="4" t="s">
        <v>242</v>
      </c>
      <c r="C43" s="4">
        <v>19100040</v>
      </c>
      <c r="D43" s="4">
        <v>13267</v>
      </c>
      <c r="E43" s="5">
        <v>19123.541629999996</v>
      </c>
      <c r="F43" s="6">
        <f t="shared" si="0"/>
        <v>0.6937522482335299</v>
      </c>
    </row>
    <row r="44" spans="1:6" ht="14.25">
      <c r="A44" s="4" t="s">
        <v>241</v>
      </c>
      <c r="B44" s="4" t="s">
        <v>242</v>
      </c>
      <c r="C44" s="4">
        <v>19100041</v>
      </c>
      <c r="D44" s="4">
        <v>12513</v>
      </c>
      <c r="E44" s="5">
        <v>14283.619520000004</v>
      </c>
      <c r="F44" s="6">
        <f t="shared" si="0"/>
        <v>0.8760384566726401</v>
      </c>
    </row>
    <row r="45" spans="1:6" ht="14.25">
      <c r="A45" s="4" t="s">
        <v>241</v>
      </c>
      <c r="B45" s="4" t="s">
        <v>242</v>
      </c>
      <c r="C45" s="4">
        <v>19100042</v>
      </c>
      <c r="D45" s="4">
        <v>13586</v>
      </c>
      <c r="E45" s="5">
        <v>19210.302490000002</v>
      </c>
      <c r="F45" s="6">
        <f t="shared" si="0"/>
        <v>0.7072246783762122</v>
      </c>
    </row>
    <row r="46" spans="1:6" ht="14.25">
      <c r="A46" s="4" t="s">
        <v>241</v>
      </c>
      <c r="B46" s="4" t="s">
        <v>242</v>
      </c>
      <c r="C46" s="4">
        <v>19100043</v>
      </c>
      <c r="D46" s="4">
        <v>17649</v>
      </c>
      <c r="E46" s="5">
        <v>27800.973459999983</v>
      </c>
      <c r="F46" s="6">
        <f t="shared" si="0"/>
        <v>0.6348338854174789</v>
      </c>
    </row>
    <row r="47" spans="1:6" ht="14.25">
      <c r="A47" s="4" t="s">
        <v>241</v>
      </c>
      <c r="B47" s="4" t="s">
        <v>242</v>
      </c>
      <c r="C47" s="4">
        <v>19100044</v>
      </c>
      <c r="D47" s="4">
        <v>16172</v>
      </c>
      <c r="E47" s="5">
        <v>22574.54766999998</v>
      </c>
      <c r="F47" s="6">
        <f t="shared" si="0"/>
        <v>0.7163820173234954</v>
      </c>
    </row>
    <row r="48" spans="1:6" ht="14.25">
      <c r="A48" s="4" t="s">
        <v>241</v>
      </c>
      <c r="B48" s="4" t="s">
        <v>242</v>
      </c>
      <c r="C48" s="4">
        <v>19100045</v>
      </c>
      <c r="D48" s="4">
        <v>15785</v>
      </c>
      <c r="E48" s="5">
        <v>21873.650159999994</v>
      </c>
      <c r="F48" s="6">
        <f t="shared" si="0"/>
        <v>0.7216445304984253</v>
      </c>
    </row>
    <row r="49" spans="1:6" ht="14.25">
      <c r="A49" s="4" t="s">
        <v>241</v>
      </c>
      <c r="B49" s="4" t="s">
        <v>242</v>
      </c>
      <c r="C49" s="4">
        <v>19100046</v>
      </c>
      <c r="D49" s="4">
        <v>15456</v>
      </c>
      <c r="E49" s="5">
        <v>22291.569659999986</v>
      </c>
      <c r="F49" s="6">
        <f t="shared" si="0"/>
        <v>0.6933562883072456</v>
      </c>
    </row>
    <row r="50" spans="1:6" ht="15">
      <c r="A50" s="4" t="s">
        <v>241</v>
      </c>
      <c r="B50" s="4" t="s">
        <v>242</v>
      </c>
      <c r="C50" s="4">
        <v>19100047</v>
      </c>
      <c r="D50" s="4">
        <v>13346</v>
      </c>
      <c r="E50" s="5">
        <v>21722.13862999999</v>
      </c>
      <c r="F50" s="6">
        <f t="shared" si="0"/>
        <v>0.6143962262338257</v>
      </c>
    </row>
    <row r="51" spans="1:6" ht="15">
      <c r="A51" s="4" t="s">
        <v>241</v>
      </c>
      <c r="B51" s="4" t="s">
        <v>242</v>
      </c>
      <c r="C51" s="4">
        <v>19100048</v>
      </c>
      <c r="D51" s="4">
        <v>15439</v>
      </c>
      <c r="E51" s="5">
        <v>21467.089869999993</v>
      </c>
      <c r="F51" s="6">
        <f t="shared" si="0"/>
        <v>0.7191938960285353</v>
      </c>
    </row>
    <row r="52" spans="1:6" ht="15">
      <c r="A52" s="4" t="s">
        <v>241</v>
      </c>
      <c r="B52" s="4" t="s">
        <v>242</v>
      </c>
      <c r="C52" s="4">
        <v>19100049</v>
      </c>
      <c r="D52" s="4">
        <v>16827</v>
      </c>
      <c r="E52" s="5">
        <v>26310.820249999986</v>
      </c>
      <c r="F52" s="6">
        <f t="shared" si="0"/>
        <v>0.6395467659355853</v>
      </c>
    </row>
    <row r="53" spans="1:6" ht="15">
      <c r="A53" s="4" t="s">
        <v>241</v>
      </c>
      <c r="B53" s="4" t="s">
        <v>242</v>
      </c>
      <c r="C53" s="4">
        <v>19100050</v>
      </c>
      <c r="D53" s="4">
        <v>14894</v>
      </c>
      <c r="E53" s="5">
        <v>22095.14718</v>
      </c>
      <c r="F53" s="6">
        <f t="shared" si="0"/>
        <v>0.6740846702067544</v>
      </c>
    </row>
    <row r="54" spans="1:6" ht="15">
      <c r="A54" s="4" t="s">
        <v>241</v>
      </c>
      <c r="B54" s="4" t="s">
        <v>242</v>
      </c>
      <c r="C54" s="4">
        <v>19100051</v>
      </c>
      <c r="D54" s="4">
        <v>13209</v>
      </c>
      <c r="E54" s="5">
        <v>15500.268689999999</v>
      </c>
      <c r="F54" s="6">
        <f t="shared" si="0"/>
        <v>0.852178776005463</v>
      </c>
    </row>
    <row r="55" spans="1:6" ht="15">
      <c r="A55" s="4" t="s">
        <v>241</v>
      </c>
      <c r="B55" s="4" t="s">
        <v>242</v>
      </c>
      <c r="C55" s="4">
        <v>19100052</v>
      </c>
      <c r="D55" s="4">
        <v>13543</v>
      </c>
      <c r="E55" s="5">
        <v>16869.50172999999</v>
      </c>
      <c r="F55" s="6">
        <f t="shared" si="0"/>
        <v>0.8028097223473837</v>
      </c>
    </row>
    <row r="56" spans="1:6" ht="15">
      <c r="A56" s="4" t="s">
        <v>241</v>
      </c>
      <c r="B56" s="4" t="s">
        <v>242</v>
      </c>
      <c r="C56" s="4">
        <v>19100053</v>
      </c>
      <c r="D56" s="4">
        <v>15507</v>
      </c>
      <c r="E56" s="5">
        <v>18514.664159999993</v>
      </c>
      <c r="F56" s="6">
        <f t="shared" si="0"/>
        <v>0.8375523242545279</v>
      </c>
    </row>
    <row r="57" spans="1:6" ht="15">
      <c r="A57" s="4" t="s">
        <v>241</v>
      </c>
      <c r="B57" s="4" t="s">
        <v>242</v>
      </c>
      <c r="C57" s="4">
        <v>19100054</v>
      </c>
      <c r="D57" s="4">
        <v>16576</v>
      </c>
      <c r="E57" s="5">
        <v>17768.892840000004</v>
      </c>
      <c r="F57" s="6">
        <f t="shared" si="0"/>
        <v>0.9328662257833727</v>
      </c>
    </row>
    <row r="58" spans="1:6" ht="15">
      <c r="A58" s="4" t="s">
        <v>241</v>
      </c>
      <c r="B58" s="4" t="s">
        <v>242</v>
      </c>
      <c r="C58" s="4">
        <v>19100055</v>
      </c>
      <c r="D58" s="4">
        <v>15137</v>
      </c>
      <c r="E58" s="5">
        <v>21222.445099999994</v>
      </c>
      <c r="F58" s="6">
        <f t="shared" si="0"/>
        <v>0.7132542894409468</v>
      </c>
    </row>
    <row r="59" spans="1:6" ht="15">
      <c r="A59" s="4" t="s">
        <v>241</v>
      </c>
      <c r="B59" s="4" t="s">
        <v>242</v>
      </c>
      <c r="C59" s="4">
        <v>19100056</v>
      </c>
      <c r="D59" s="4">
        <v>15349</v>
      </c>
      <c r="E59" s="5">
        <v>21671.85458999998</v>
      </c>
      <c r="F59" s="6">
        <f t="shared" si="0"/>
        <v>0.7082458003886051</v>
      </c>
    </row>
    <row r="60" spans="1:6" ht="15">
      <c r="A60" s="4" t="s">
        <v>241</v>
      </c>
      <c r="B60" s="4" t="s">
        <v>242</v>
      </c>
      <c r="C60" s="4">
        <v>19100057</v>
      </c>
      <c r="D60" s="4">
        <v>17491</v>
      </c>
      <c r="E60" s="5">
        <v>17780.93585999999</v>
      </c>
      <c r="F60" s="6">
        <f t="shared" si="0"/>
        <v>0.9836940045066902</v>
      </c>
    </row>
    <row r="61" spans="1:6" ht="15">
      <c r="A61" s="4" t="s">
        <v>241</v>
      </c>
      <c r="B61" s="4" t="s">
        <v>242</v>
      </c>
      <c r="C61" s="4">
        <v>19100058</v>
      </c>
      <c r="D61" s="4">
        <v>17518</v>
      </c>
      <c r="E61" s="5">
        <v>18418.828340000015</v>
      </c>
      <c r="F61" s="6">
        <f t="shared" si="0"/>
        <v>0.9510919846055738</v>
      </c>
    </row>
    <row r="62" spans="1:6" ht="15">
      <c r="A62" s="4" t="s">
        <v>241</v>
      </c>
      <c r="B62" s="4" t="s">
        <v>242</v>
      </c>
      <c r="C62" s="4">
        <v>19100059</v>
      </c>
      <c r="D62" s="4">
        <v>17137</v>
      </c>
      <c r="E62" s="5">
        <v>15273.960459999995</v>
      </c>
      <c r="F62" s="6">
        <f t="shared" si="0"/>
        <v>1.1219748829963911</v>
      </c>
    </row>
    <row r="63" spans="1:6" ht="15">
      <c r="A63" s="4" t="s">
        <v>241</v>
      </c>
      <c r="B63" s="4" t="s">
        <v>242</v>
      </c>
      <c r="C63" s="4">
        <v>19100060</v>
      </c>
      <c r="D63" s="4">
        <v>15583</v>
      </c>
      <c r="E63" s="5">
        <v>22427.301549999993</v>
      </c>
      <c r="F63" s="6">
        <f t="shared" si="0"/>
        <v>0.6948227795153539</v>
      </c>
    </row>
    <row r="64" spans="1:6" ht="15">
      <c r="A64" s="4" t="s">
        <v>241</v>
      </c>
      <c r="B64" s="4" t="s">
        <v>242</v>
      </c>
      <c r="C64" s="4">
        <v>19100061</v>
      </c>
      <c r="D64" s="4">
        <v>14464</v>
      </c>
      <c r="E64" s="5">
        <v>17522.377860000015</v>
      </c>
      <c r="F64" s="6">
        <f t="shared" si="0"/>
        <v>0.8254587428466736</v>
      </c>
    </row>
    <row r="65" spans="1:6" ht="15">
      <c r="A65" s="4" t="s">
        <v>241</v>
      </c>
      <c r="B65" s="4" t="s">
        <v>242</v>
      </c>
      <c r="C65" s="4">
        <v>19100062</v>
      </c>
      <c r="D65" s="4">
        <v>16363</v>
      </c>
      <c r="E65" s="5">
        <v>15926.828230000006</v>
      </c>
      <c r="F65" s="6">
        <f t="shared" si="0"/>
        <v>1.0273859781559278</v>
      </c>
    </row>
    <row r="66" spans="1:6" ht="15">
      <c r="A66" s="4" t="s">
        <v>241</v>
      </c>
      <c r="B66" s="4" t="s">
        <v>242</v>
      </c>
      <c r="C66" s="4">
        <v>19100063</v>
      </c>
      <c r="D66" s="4">
        <v>14822</v>
      </c>
      <c r="E66" s="5">
        <v>19635.096589999994</v>
      </c>
      <c r="F66" s="6">
        <f t="shared" si="0"/>
        <v>0.7548727826247992</v>
      </c>
    </row>
    <row r="67" spans="1:6" ht="15">
      <c r="A67" s="4" t="s">
        <v>241</v>
      </c>
      <c r="B67" s="4" t="s">
        <v>242</v>
      </c>
      <c r="C67" s="4">
        <v>19100064</v>
      </c>
      <c r="D67" s="4">
        <v>14040</v>
      </c>
      <c r="E67" s="5">
        <v>16539.90892</v>
      </c>
      <c r="F67" s="6">
        <f t="shared" si="0"/>
        <v>0.8488559440023808</v>
      </c>
    </row>
    <row r="68" spans="1:6" ht="15">
      <c r="A68" s="4" t="s">
        <v>241</v>
      </c>
      <c r="B68" s="4" t="s">
        <v>242</v>
      </c>
      <c r="C68" s="4">
        <v>19100065</v>
      </c>
      <c r="D68" s="4">
        <v>13511</v>
      </c>
      <c r="E68" s="5">
        <v>19281.444349999998</v>
      </c>
      <c r="F68" s="6">
        <f aca="true" t="shared" si="1" ref="F68:F130">(D68/E68)</f>
        <v>0.7007255138539453</v>
      </c>
    </row>
    <row r="69" spans="1:6" ht="15">
      <c r="A69" s="4" t="s">
        <v>241</v>
      </c>
      <c r="B69" s="4" t="s">
        <v>242</v>
      </c>
      <c r="C69" s="4">
        <v>19100066</v>
      </c>
      <c r="D69" s="4">
        <v>14240</v>
      </c>
      <c r="E69" s="5">
        <v>19350.561819999988</v>
      </c>
      <c r="F69" s="6">
        <f t="shared" si="1"/>
        <v>0.7358959461984246</v>
      </c>
    </row>
    <row r="70" spans="1:6" ht="15">
      <c r="A70" s="4" t="s">
        <v>241</v>
      </c>
      <c r="B70" s="4" t="s">
        <v>242</v>
      </c>
      <c r="C70" s="4">
        <v>19100067</v>
      </c>
      <c r="D70" s="4">
        <v>15877</v>
      </c>
      <c r="E70" s="5">
        <v>28199.607380000012</v>
      </c>
      <c r="F70" s="6">
        <f t="shared" si="1"/>
        <v>0.5630220231810898</v>
      </c>
    </row>
    <row r="71" spans="1:6" ht="15">
      <c r="A71" s="4" t="s">
        <v>241</v>
      </c>
      <c r="B71" s="4" t="s">
        <v>242</v>
      </c>
      <c r="C71" s="4">
        <v>19100068</v>
      </c>
      <c r="D71" s="4">
        <v>16652</v>
      </c>
      <c r="E71" s="5">
        <v>21637.107399999986</v>
      </c>
      <c r="F71" s="6">
        <f t="shared" si="1"/>
        <v>0.7696037964852922</v>
      </c>
    </row>
    <row r="72" spans="1:6" ht="15">
      <c r="A72" s="4" t="s">
        <v>241</v>
      </c>
      <c r="B72" s="4" t="s">
        <v>242</v>
      </c>
      <c r="C72" s="4">
        <v>19100069</v>
      </c>
      <c r="D72" s="4">
        <v>17092</v>
      </c>
      <c r="E72" s="5">
        <v>21299.03706000001</v>
      </c>
      <c r="F72" s="6">
        <f t="shared" si="1"/>
        <v>0.8024775933227092</v>
      </c>
    </row>
    <row r="73" spans="1:6" ht="15">
      <c r="A73" s="4" t="s">
        <v>241</v>
      </c>
      <c r="B73" s="4" t="s">
        <v>242</v>
      </c>
      <c r="C73" s="4">
        <v>19100070</v>
      </c>
      <c r="D73" s="4">
        <v>15333</v>
      </c>
      <c r="E73" s="5">
        <v>17953.08904</v>
      </c>
      <c r="F73" s="6">
        <f t="shared" si="1"/>
        <v>0.8540591519285419</v>
      </c>
    </row>
    <row r="74" spans="1:6" ht="15">
      <c r="A74" s="4" t="s">
        <v>241</v>
      </c>
      <c r="B74" s="4" t="s">
        <v>242</v>
      </c>
      <c r="C74" s="4">
        <v>19100071</v>
      </c>
      <c r="D74" s="4">
        <v>16428</v>
      </c>
      <c r="E74" s="5">
        <v>17498.915259999998</v>
      </c>
      <c r="F74" s="6">
        <f t="shared" si="1"/>
        <v>0.9388010488599853</v>
      </c>
    </row>
    <row r="75" spans="1:6" ht="15">
      <c r="A75" s="4" t="s">
        <v>241</v>
      </c>
      <c r="B75" s="4" t="s">
        <v>242</v>
      </c>
      <c r="C75" s="4">
        <v>19100072</v>
      </c>
      <c r="D75" s="4">
        <v>14287</v>
      </c>
      <c r="E75" s="5">
        <v>17822.47097999999</v>
      </c>
      <c r="F75" s="6">
        <f t="shared" si="1"/>
        <v>0.8016284619586462</v>
      </c>
    </row>
    <row r="76" spans="1:6" ht="15">
      <c r="A76" s="4" t="s">
        <v>241</v>
      </c>
      <c r="B76" s="4" t="s">
        <v>242</v>
      </c>
      <c r="C76" s="4">
        <v>19100073</v>
      </c>
      <c r="D76" s="4">
        <v>14334</v>
      </c>
      <c r="E76" s="5">
        <v>17513.835040000005</v>
      </c>
      <c r="F76" s="6">
        <f t="shared" si="1"/>
        <v>0.8184386781799902</v>
      </c>
    </row>
    <row r="77" spans="1:6" ht="15">
      <c r="A77" s="4" t="s">
        <v>241</v>
      </c>
      <c r="B77" s="4" t="s">
        <v>242</v>
      </c>
      <c r="C77" s="4">
        <v>19100074</v>
      </c>
      <c r="D77" s="4">
        <v>17829</v>
      </c>
      <c r="E77" s="5">
        <v>21408.651059999993</v>
      </c>
      <c r="F77" s="6">
        <f t="shared" si="1"/>
        <v>0.8327941797935963</v>
      </c>
    </row>
    <row r="78" spans="1:6" ht="15">
      <c r="A78" s="4" t="s">
        <v>241</v>
      </c>
      <c r="B78" s="4" t="s">
        <v>242</v>
      </c>
      <c r="C78" s="4">
        <v>19100075</v>
      </c>
      <c r="D78" s="4">
        <v>16024</v>
      </c>
      <c r="E78" s="5">
        <v>24312.97778999999</v>
      </c>
      <c r="F78" s="6">
        <f t="shared" si="1"/>
        <v>0.6590718808039517</v>
      </c>
    </row>
    <row r="79" spans="1:6" ht="15">
      <c r="A79" s="4" t="s">
        <v>241</v>
      </c>
      <c r="B79" s="4" t="s">
        <v>242</v>
      </c>
      <c r="C79" s="4">
        <v>19100076</v>
      </c>
      <c r="D79" s="4">
        <v>17450</v>
      </c>
      <c r="E79" s="5">
        <v>26263.582259999996</v>
      </c>
      <c r="F79" s="6">
        <f t="shared" si="1"/>
        <v>0.6644181219169301</v>
      </c>
    </row>
    <row r="80" spans="1:6" ht="15">
      <c r="A80" s="4" t="s">
        <v>241</v>
      </c>
      <c r="B80" s="4" t="s">
        <v>242</v>
      </c>
      <c r="C80" s="4">
        <v>19100077</v>
      </c>
      <c r="D80" s="4">
        <v>16762</v>
      </c>
      <c r="E80" s="5">
        <v>16484.419350000004</v>
      </c>
      <c r="F80" s="6">
        <f t="shared" si="1"/>
        <v>1.016838970430584</v>
      </c>
    </row>
    <row r="81" spans="1:6" ht="15">
      <c r="A81" s="4" t="s">
        <v>241</v>
      </c>
      <c r="B81" s="4" t="s">
        <v>242</v>
      </c>
      <c r="C81" s="4">
        <v>19100078</v>
      </c>
      <c r="D81" s="4">
        <v>17786</v>
      </c>
      <c r="E81" s="5">
        <v>27018.742839999988</v>
      </c>
      <c r="F81" s="6">
        <f t="shared" si="1"/>
        <v>0.6582837737982634</v>
      </c>
    </row>
    <row r="82" spans="1:6" ht="15">
      <c r="A82" s="4" t="s">
        <v>241</v>
      </c>
      <c r="B82" s="4" t="s">
        <v>242</v>
      </c>
      <c r="C82" s="4">
        <v>19100079</v>
      </c>
      <c r="D82" s="4">
        <v>14510</v>
      </c>
      <c r="E82" s="5">
        <v>22835.774209999996</v>
      </c>
      <c r="F82" s="6">
        <f t="shared" si="1"/>
        <v>0.6354065277824449</v>
      </c>
    </row>
    <row r="83" spans="1:6" ht="15">
      <c r="A83" s="4" t="s">
        <v>241</v>
      </c>
      <c r="B83" s="4" t="s">
        <v>242</v>
      </c>
      <c r="C83" s="4">
        <v>19100080</v>
      </c>
      <c r="D83" s="4">
        <v>16729</v>
      </c>
      <c r="E83" s="5">
        <v>29502.540799999977</v>
      </c>
      <c r="F83" s="6">
        <f t="shared" si="1"/>
        <v>0.5670359076327424</v>
      </c>
    </row>
    <row r="84" spans="1:6" ht="15">
      <c r="A84" s="4" t="s">
        <v>241</v>
      </c>
      <c r="B84" s="4" t="s">
        <v>242</v>
      </c>
      <c r="C84" s="4">
        <v>19100081</v>
      </c>
      <c r="D84" s="4">
        <v>14731</v>
      </c>
      <c r="E84" s="5">
        <v>22423.351179999998</v>
      </c>
      <c r="F84" s="6">
        <f t="shared" si="1"/>
        <v>0.6569490832012203</v>
      </c>
    </row>
    <row r="85" spans="1:6" ht="15">
      <c r="A85" s="4" t="s">
        <v>241</v>
      </c>
      <c r="B85" s="4" t="s">
        <v>242</v>
      </c>
      <c r="C85" s="4">
        <v>19100082</v>
      </c>
      <c r="D85" s="4">
        <v>15181</v>
      </c>
      <c r="E85" s="5">
        <v>26505.790789999995</v>
      </c>
      <c r="F85" s="6">
        <f t="shared" si="1"/>
        <v>0.5727427685623864</v>
      </c>
    </row>
    <row r="86" spans="1:6" ht="15">
      <c r="A86" s="4" t="s">
        <v>241</v>
      </c>
      <c r="B86" s="4" t="s">
        <v>242</v>
      </c>
      <c r="C86" s="4">
        <v>19100083</v>
      </c>
      <c r="D86" s="4">
        <v>14766</v>
      </c>
      <c r="E86" s="5">
        <v>16131.507360000007</v>
      </c>
      <c r="F86" s="6">
        <f t="shared" si="1"/>
        <v>0.9153515335221589</v>
      </c>
    </row>
    <row r="87" spans="1:6" ht="15">
      <c r="A87" s="4" t="s">
        <v>241</v>
      </c>
      <c r="B87" s="4" t="s">
        <v>242</v>
      </c>
      <c r="C87" s="4">
        <v>19100084</v>
      </c>
      <c r="D87" s="4">
        <v>13037</v>
      </c>
      <c r="E87" s="5">
        <v>16215.89936</v>
      </c>
      <c r="F87" s="6">
        <f t="shared" si="1"/>
        <v>0.8039640423619403</v>
      </c>
    </row>
    <row r="88" spans="1:6" ht="15">
      <c r="A88" s="4" t="s">
        <v>241</v>
      </c>
      <c r="B88" s="4" t="s">
        <v>242</v>
      </c>
      <c r="C88" s="4">
        <v>19100085</v>
      </c>
      <c r="D88" s="4">
        <v>14633</v>
      </c>
      <c r="E88" s="5">
        <v>20401.768030000007</v>
      </c>
      <c r="F88" s="6">
        <f t="shared" si="1"/>
        <v>0.7172417595613646</v>
      </c>
    </row>
    <row r="89" spans="1:6" ht="15">
      <c r="A89" s="4" t="s">
        <v>241</v>
      </c>
      <c r="B89" s="4" t="s">
        <v>242</v>
      </c>
      <c r="C89" s="4">
        <v>19100086</v>
      </c>
      <c r="D89" s="4">
        <v>16210</v>
      </c>
      <c r="E89" s="5">
        <v>24228.76908999999</v>
      </c>
      <c r="F89" s="6">
        <f t="shared" si="1"/>
        <v>0.6690393531667442</v>
      </c>
    </row>
    <row r="90" spans="1:6" ht="15">
      <c r="A90" s="4" t="s">
        <v>241</v>
      </c>
      <c r="B90" s="4" t="s">
        <v>242</v>
      </c>
      <c r="C90" s="4">
        <v>19100087</v>
      </c>
      <c r="D90" s="4">
        <v>16060</v>
      </c>
      <c r="E90" s="5">
        <v>19514.64616</v>
      </c>
      <c r="F90" s="6">
        <f t="shared" si="1"/>
        <v>0.8229716218436419</v>
      </c>
    </row>
    <row r="91" spans="1:6" ht="15">
      <c r="A91" s="4" t="s">
        <v>241</v>
      </c>
      <c r="B91" s="4" t="s">
        <v>242</v>
      </c>
      <c r="C91" s="4">
        <v>19100088</v>
      </c>
      <c r="D91" s="4">
        <v>17203</v>
      </c>
      <c r="E91" s="5">
        <v>25140.321989999986</v>
      </c>
      <c r="F91" s="6">
        <f t="shared" si="1"/>
        <v>0.6842792231079141</v>
      </c>
    </row>
    <row r="92" spans="1:6" ht="15">
      <c r="A92" s="4" t="s">
        <v>241</v>
      </c>
      <c r="B92" s="4" t="s">
        <v>242</v>
      </c>
      <c r="C92" s="4">
        <v>19100089</v>
      </c>
      <c r="D92" s="4">
        <v>12897</v>
      </c>
      <c r="E92" s="5">
        <v>18467.70798999999</v>
      </c>
      <c r="F92" s="6">
        <f t="shared" si="1"/>
        <v>0.6983541220699151</v>
      </c>
    </row>
    <row r="93" spans="1:6" ht="15">
      <c r="A93" s="4" t="s">
        <v>241</v>
      </c>
      <c r="B93" s="4" t="s">
        <v>242</v>
      </c>
      <c r="C93" s="4">
        <v>19100090</v>
      </c>
      <c r="D93" s="4">
        <v>16236</v>
      </c>
      <c r="E93" s="5">
        <v>19025.642009999996</v>
      </c>
      <c r="F93" s="6">
        <f t="shared" si="1"/>
        <v>0.8533746189204158</v>
      </c>
    </row>
    <row r="94" spans="1:6" ht="15">
      <c r="A94" s="4" t="s">
        <v>241</v>
      </c>
      <c r="B94" s="4" t="s">
        <v>242</v>
      </c>
      <c r="C94" s="4">
        <v>19100091</v>
      </c>
      <c r="D94" s="4">
        <v>13694</v>
      </c>
      <c r="E94" s="5">
        <v>20239.442399999985</v>
      </c>
      <c r="F94" s="6">
        <f t="shared" si="1"/>
        <v>0.6765996675876806</v>
      </c>
    </row>
    <row r="95" spans="1:6" ht="15">
      <c r="A95" s="4" t="s">
        <v>241</v>
      </c>
      <c r="B95" s="4" t="s">
        <v>242</v>
      </c>
      <c r="C95" s="4">
        <v>19100092</v>
      </c>
      <c r="D95" s="4">
        <v>15685</v>
      </c>
      <c r="E95" s="5">
        <v>22360.120659999986</v>
      </c>
      <c r="F95" s="6">
        <f t="shared" si="1"/>
        <v>0.7014720644177422</v>
      </c>
    </row>
    <row r="96" spans="1:6" ht="15">
      <c r="A96" s="4" t="s">
        <v>241</v>
      </c>
      <c r="B96" s="4" t="s">
        <v>242</v>
      </c>
      <c r="C96" s="4">
        <v>19100093</v>
      </c>
      <c r="D96" s="4">
        <v>15077</v>
      </c>
      <c r="E96" s="5">
        <v>20431.507679999995</v>
      </c>
      <c r="F96" s="6">
        <f t="shared" si="1"/>
        <v>0.7379289006047548</v>
      </c>
    </row>
    <row r="97" spans="1:6" ht="15">
      <c r="A97" s="4" t="s">
        <v>241</v>
      </c>
      <c r="B97" s="4" t="s">
        <v>242</v>
      </c>
      <c r="C97" s="4">
        <v>19100094</v>
      </c>
      <c r="D97" s="4">
        <v>12828</v>
      </c>
      <c r="E97" s="5">
        <v>16658.124709999993</v>
      </c>
      <c r="F97" s="6">
        <f t="shared" si="1"/>
        <v>0.7700746766710936</v>
      </c>
    </row>
    <row r="98" spans="1:6" ht="15">
      <c r="A98" s="4" t="s">
        <v>241</v>
      </c>
      <c r="B98" s="4" t="s">
        <v>242</v>
      </c>
      <c r="C98" s="4">
        <v>19100095</v>
      </c>
      <c r="D98" s="4">
        <v>16869</v>
      </c>
      <c r="E98" s="5">
        <v>38240.75700999999</v>
      </c>
      <c r="F98" s="6">
        <f t="shared" si="1"/>
        <v>0.4411262045777165</v>
      </c>
    </row>
    <row r="99" spans="1:6" ht="15">
      <c r="A99" s="4" t="s">
        <v>241</v>
      </c>
      <c r="B99" s="4" t="s">
        <v>242</v>
      </c>
      <c r="C99" s="4">
        <v>19100096</v>
      </c>
      <c r="D99" s="4">
        <v>13545</v>
      </c>
      <c r="E99" s="5">
        <v>16895.522869999997</v>
      </c>
      <c r="F99" s="6">
        <f t="shared" si="1"/>
        <v>0.8016916732450319</v>
      </c>
    </row>
    <row r="100" spans="1:6" ht="15">
      <c r="A100" s="4" t="s">
        <v>241</v>
      </c>
      <c r="B100" s="4" t="s">
        <v>242</v>
      </c>
      <c r="C100" s="4">
        <v>19100097</v>
      </c>
      <c r="D100" s="4">
        <v>14688</v>
      </c>
      <c r="E100" s="5">
        <v>18468.394129999997</v>
      </c>
      <c r="F100" s="6">
        <f t="shared" si="1"/>
        <v>0.7953046646400546</v>
      </c>
    </row>
    <row r="101" spans="1:6" ht="15">
      <c r="A101" s="4" t="s">
        <v>241</v>
      </c>
      <c r="B101" s="4" t="s">
        <v>242</v>
      </c>
      <c r="C101" s="4">
        <v>19100098</v>
      </c>
      <c r="D101" s="4">
        <v>15917</v>
      </c>
      <c r="E101" s="5">
        <v>18050.362469999985</v>
      </c>
      <c r="F101" s="6">
        <f t="shared" si="1"/>
        <v>0.8818105468216679</v>
      </c>
    </row>
    <row r="102" spans="1:6" ht="15">
      <c r="A102" s="4" t="s">
        <v>241</v>
      </c>
      <c r="B102" s="4" t="s">
        <v>242</v>
      </c>
      <c r="C102" s="4">
        <v>19100099</v>
      </c>
      <c r="D102" s="4">
        <v>17408</v>
      </c>
      <c r="E102" s="5">
        <v>33043.324080000006</v>
      </c>
      <c r="F102" s="6">
        <f t="shared" si="1"/>
        <v>0.5268235107900802</v>
      </c>
    </row>
    <row r="103" spans="1:6" ht="15">
      <c r="A103" s="4" t="s">
        <v>241</v>
      </c>
      <c r="B103" s="4" t="s">
        <v>242</v>
      </c>
      <c r="C103" s="4">
        <v>19100100</v>
      </c>
      <c r="D103" s="4">
        <v>16693</v>
      </c>
      <c r="E103" s="5">
        <v>28927.275339999997</v>
      </c>
      <c r="F103" s="6">
        <f t="shared" si="1"/>
        <v>0.5770678297142382</v>
      </c>
    </row>
    <row r="104" spans="1:6" ht="15">
      <c r="A104" s="4" t="s">
        <v>241</v>
      </c>
      <c r="B104" s="4" t="s">
        <v>242</v>
      </c>
      <c r="C104" s="4">
        <v>19100101</v>
      </c>
      <c r="D104" s="4">
        <v>14964</v>
      </c>
      <c r="E104" s="5">
        <v>23208.139109999982</v>
      </c>
      <c r="F104" s="6">
        <f t="shared" si="1"/>
        <v>0.6447737980660532</v>
      </c>
    </row>
    <row r="105" spans="1:6" ht="15">
      <c r="A105" s="4" t="s">
        <v>241</v>
      </c>
      <c r="B105" s="4" t="s">
        <v>242</v>
      </c>
      <c r="C105" s="4">
        <v>19100102</v>
      </c>
      <c r="D105" s="4">
        <v>15664</v>
      </c>
      <c r="E105" s="5">
        <v>20007.210690000004</v>
      </c>
      <c r="F105" s="6">
        <f t="shared" si="1"/>
        <v>0.7829177311472596</v>
      </c>
    </row>
    <row r="106" spans="1:6" ht="15">
      <c r="A106" s="4" t="s">
        <v>241</v>
      </c>
      <c r="B106" s="4" t="s">
        <v>242</v>
      </c>
      <c r="C106" s="4">
        <v>19100103</v>
      </c>
      <c r="D106" s="4">
        <v>18413</v>
      </c>
      <c r="E106" s="5">
        <v>30383.74905999999</v>
      </c>
      <c r="F106" s="6">
        <f t="shared" si="1"/>
        <v>0.6060147470162132</v>
      </c>
    </row>
    <row r="107" spans="1:6" ht="15">
      <c r="A107" s="4" t="s">
        <v>241</v>
      </c>
      <c r="B107" s="4" t="s">
        <v>242</v>
      </c>
      <c r="C107" s="4">
        <v>19100104</v>
      </c>
      <c r="D107" s="4">
        <v>13974</v>
      </c>
      <c r="E107" s="5">
        <v>22098.74283999999</v>
      </c>
      <c r="F107" s="6">
        <f t="shared" si="1"/>
        <v>0.6323436632198941</v>
      </c>
    </row>
    <row r="108" spans="1:6" ht="15">
      <c r="A108" s="4" t="s">
        <v>241</v>
      </c>
      <c r="B108" s="4" t="s">
        <v>242</v>
      </c>
      <c r="C108" s="4">
        <v>19100105</v>
      </c>
      <c r="D108" s="4">
        <v>17893</v>
      </c>
      <c r="E108" s="5">
        <v>26432.64653000001</v>
      </c>
      <c r="F108" s="6">
        <f t="shared" si="1"/>
        <v>0.6769280548465759</v>
      </c>
    </row>
    <row r="109" spans="1:6" ht="15">
      <c r="A109" s="4" t="s">
        <v>241</v>
      </c>
      <c r="B109" s="4" t="s">
        <v>242</v>
      </c>
      <c r="C109" s="4">
        <v>19100106</v>
      </c>
      <c r="D109" s="4">
        <v>16712</v>
      </c>
      <c r="E109" s="5">
        <v>38360.066269999996</v>
      </c>
      <c r="F109" s="6">
        <f t="shared" si="1"/>
        <v>0.43566139543063936</v>
      </c>
    </row>
    <row r="110" spans="1:6" ht="15">
      <c r="A110" s="4" t="s">
        <v>241</v>
      </c>
      <c r="B110" s="4" t="s">
        <v>242</v>
      </c>
      <c r="C110" s="4">
        <v>19100107</v>
      </c>
      <c r="D110" s="4">
        <v>18348</v>
      </c>
      <c r="E110" s="5">
        <v>27975.154770000005</v>
      </c>
      <c r="F110" s="6">
        <f t="shared" si="1"/>
        <v>0.6558676851245172</v>
      </c>
    </row>
    <row r="111" spans="1:6" ht="15">
      <c r="A111" s="4" t="s">
        <v>241</v>
      </c>
      <c r="B111" s="4" t="s">
        <v>242</v>
      </c>
      <c r="C111" s="4">
        <v>19100108</v>
      </c>
      <c r="D111" s="4">
        <v>16557</v>
      </c>
      <c r="E111" s="5">
        <v>33742.05650999998</v>
      </c>
      <c r="F111" s="6">
        <f t="shared" si="1"/>
        <v>0.49069326865400387</v>
      </c>
    </row>
    <row r="112" spans="1:6" ht="15">
      <c r="A112" s="4" t="s">
        <v>241</v>
      </c>
      <c r="B112" s="4" t="s">
        <v>242</v>
      </c>
      <c r="C112" s="4">
        <v>19100109</v>
      </c>
      <c r="D112" s="4">
        <v>16931</v>
      </c>
      <c r="E112" s="5">
        <v>25847.504619999996</v>
      </c>
      <c r="F112" s="6">
        <f t="shared" si="1"/>
        <v>0.6550342189280167</v>
      </c>
    </row>
    <row r="113" spans="1:6" ht="15">
      <c r="A113" s="4" t="s">
        <v>241</v>
      </c>
      <c r="B113" s="4" t="s">
        <v>242</v>
      </c>
      <c r="C113" s="4">
        <v>19100110</v>
      </c>
      <c r="D113" s="4">
        <v>14000</v>
      </c>
      <c r="E113" s="5">
        <v>18400.480019999985</v>
      </c>
      <c r="F113" s="6">
        <f t="shared" si="1"/>
        <v>0.760849716136917</v>
      </c>
    </row>
    <row r="114" spans="1:6" ht="15">
      <c r="A114" s="4" t="s">
        <v>241</v>
      </c>
      <c r="B114" s="4" t="s">
        <v>242</v>
      </c>
      <c r="C114" s="4">
        <v>19100111</v>
      </c>
      <c r="D114" s="4">
        <v>14199</v>
      </c>
      <c r="E114" s="5">
        <v>23853.207329999987</v>
      </c>
      <c r="F114" s="6">
        <f t="shared" si="1"/>
        <v>0.5952658610459497</v>
      </c>
    </row>
    <row r="115" spans="1:6" ht="15">
      <c r="A115" s="7" t="s">
        <v>9</v>
      </c>
      <c r="B115" s="7"/>
      <c r="C115" s="7"/>
      <c r="D115" s="8">
        <f>SUM(D4:D114)</f>
        <v>1711743</v>
      </c>
      <c r="E115" s="8">
        <f>SUM(E4:E114)</f>
        <v>2429435.7865899997</v>
      </c>
      <c r="F115" s="9">
        <f>D115/E115</f>
        <v>0.7045845827448823</v>
      </c>
    </row>
    <row r="116" spans="1:6" ht="15">
      <c r="A116" s="4" t="s">
        <v>241</v>
      </c>
      <c r="B116" s="4" t="s">
        <v>243</v>
      </c>
      <c r="C116" s="4">
        <v>10101001</v>
      </c>
      <c r="D116" s="4">
        <v>3142</v>
      </c>
      <c r="E116" s="5">
        <v>5850.0374600000005</v>
      </c>
      <c r="F116" s="6">
        <f t="shared" si="1"/>
        <v>0.5370905778781115</v>
      </c>
    </row>
    <row r="117" spans="1:6" ht="15">
      <c r="A117" s="4" t="s">
        <v>241</v>
      </c>
      <c r="B117" s="4" t="s">
        <v>243</v>
      </c>
      <c r="C117" s="4">
        <v>10101002</v>
      </c>
      <c r="D117" s="4">
        <v>3529</v>
      </c>
      <c r="E117" s="5">
        <v>5440.839559999999</v>
      </c>
      <c r="F117" s="6">
        <f t="shared" si="1"/>
        <v>0.6486131342568021</v>
      </c>
    </row>
    <row r="118" spans="1:6" ht="15">
      <c r="A118" s="4" t="s">
        <v>241</v>
      </c>
      <c r="B118" s="4" t="s">
        <v>243</v>
      </c>
      <c r="C118" s="4">
        <v>10101003</v>
      </c>
      <c r="D118" s="4">
        <v>3197</v>
      </c>
      <c r="E118" s="5">
        <v>4341.61183</v>
      </c>
      <c r="F118" s="6">
        <f t="shared" si="1"/>
        <v>0.7363624674848005</v>
      </c>
    </row>
    <row r="119" spans="1:6" ht="15">
      <c r="A119" s="4" t="s">
        <v>241</v>
      </c>
      <c r="B119" s="4" t="s">
        <v>243</v>
      </c>
      <c r="C119" s="4">
        <v>10101004</v>
      </c>
      <c r="D119" s="4">
        <v>3048</v>
      </c>
      <c r="E119" s="5">
        <v>5896.963469999999</v>
      </c>
      <c r="F119" s="6">
        <f t="shared" si="1"/>
        <v>0.5168761881443367</v>
      </c>
    </row>
    <row r="120" spans="1:6" ht="15">
      <c r="A120" s="4" t="s">
        <v>241</v>
      </c>
      <c r="B120" s="4" t="s">
        <v>243</v>
      </c>
      <c r="C120" s="4">
        <v>10101005</v>
      </c>
      <c r="D120" s="4">
        <v>2990</v>
      </c>
      <c r="E120" s="5">
        <v>5006.451030000001</v>
      </c>
      <c r="F120" s="6">
        <f t="shared" si="1"/>
        <v>0.5972294509789701</v>
      </c>
    </row>
    <row r="121" spans="1:6" ht="15">
      <c r="A121" s="4" t="s">
        <v>241</v>
      </c>
      <c r="B121" s="4" t="s">
        <v>243</v>
      </c>
      <c r="C121" s="4">
        <v>10101006</v>
      </c>
      <c r="D121" s="4">
        <v>3532</v>
      </c>
      <c r="E121" s="5">
        <v>4726.480550000001</v>
      </c>
      <c r="F121" s="6">
        <f t="shared" si="1"/>
        <v>0.7472790721629012</v>
      </c>
    </row>
    <row r="122" spans="1:6" ht="15">
      <c r="A122" s="4" t="s">
        <v>241</v>
      </c>
      <c r="B122" s="4" t="s">
        <v>243</v>
      </c>
      <c r="C122" s="4">
        <v>10101007</v>
      </c>
      <c r="D122" s="4">
        <v>3695</v>
      </c>
      <c r="E122" s="5">
        <v>5888.106019999997</v>
      </c>
      <c r="F122" s="6">
        <f t="shared" si="1"/>
        <v>0.6275362548584004</v>
      </c>
    </row>
    <row r="123" spans="1:6" ht="15">
      <c r="A123" s="4" t="s">
        <v>241</v>
      </c>
      <c r="B123" s="4" t="s">
        <v>243</v>
      </c>
      <c r="C123" s="4">
        <v>10101008</v>
      </c>
      <c r="D123" s="4">
        <v>3243</v>
      </c>
      <c r="E123" s="5">
        <v>6138.32269</v>
      </c>
      <c r="F123" s="6">
        <f t="shared" si="1"/>
        <v>0.5283202209755448</v>
      </c>
    </row>
    <row r="124" spans="1:6" ht="15">
      <c r="A124" s="7" t="s">
        <v>9</v>
      </c>
      <c r="B124" s="7"/>
      <c r="C124" s="7"/>
      <c r="D124" s="8">
        <f>SUM(D116:D123)</f>
        <v>26376</v>
      </c>
      <c r="E124" s="8">
        <f>SUM(E116:E123)</f>
        <v>43288.81260999999</v>
      </c>
      <c r="F124" s="9">
        <f>D124/E124</f>
        <v>0.6093029216954539</v>
      </c>
    </row>
    <row r="125" spans="1:6" ht="15">
      <c r="A125" s="4" t="s">
        <v>241</v>
      </c>
      <c r="B125" s="4" t="s">
        <v>244</v>
      </c>
      <c r="C125" s="4">
        <v>10102001</v>
      </c>
      <c r="D125" s="4">
        <v>3730</v>
      </c>
      <c r="E125" s="5">
        <v>6838.656969999998</v>
      </c>
      <c r="F125" s="6">
        <f t="shared" si="1"/>
        <v>0.5454287320394725</v>
      </c>
    </row>
    <row r="126" spans="1:6" ht="15">
      <c r="A126" s="4" t="s">
        <v>241</v>
      </c>
      <c r="B126" s="4" t="s">
        <v>244</v>
      </c>
      <c r="C126" s="4">
        <v>10102002</v>
      </c>
      <c r="D126" s="4">
        <v>3271</v>
      </c>
      <c r="E126" s="5">
        <v>3829.211420000001</v>
      </c>
      <c r="F126" s="6">
        <f t="shared" si="1"/>
        <v>0.8542228780880422</v>
      </c>
    </row>
    <row r="127" spans="1:6" ht="15">
      <c r="A127" s="4" t="s">
        <v>241</v>
      </c>
      <c r="B127" s="4" t="s">
        <v>244</v>
      </c>
      <c r="C127" s="4">
        <v>10102003</v>
      </c>
      <c r="D127" s="4">
        <v>3950</v>
      </c>
      <c r="E127" s="5">
        <v>4490.785419999999</v>
      </c>
      <c r="F127" s="6">
        <f t="shared" si="1"/>
        <v>0.879578877763436</v>
      </c>
    </row>
    <row r="128" spans="1:6" ht="15">
      <c r="A128" s="4" t="s">
        <v>241</v>
      </c>
      <c r="B128" s="4" t="s">
        <v>244</v>
      </c>
      <c r="C128" s="4">
        <v>10102004</v>
      </c>
      <c r="D128" s="4">
        <v>3843</v>
      </c>
      <c r="E128" s="5">
        <v>6403.999049999999</v>
      </c>
      <c r="F128" s="6">
        <f t="shared" si="1"/>
        <v>0.6000937804636308</v>
      </c>
    </row>
    <row r="129" spans="1:6" ht="15">
      <c r="A129" s="4" t="s">
        <v>241</v>
      </c>
      <c r="B129" s="4" t="s">
        <v>244</v>
      </c>
      <c r="C129" s="4">
        <v>10102005</v>
      </c>
      <c r="D129" s="4">
        <v>3476</v>
      </c>
      <c r="E129" s="5">
        <v>5123.577560000001</v>
      </c>
      <c r="F129" s="6">
        <f t="shared" si="1"/>
        <v>0.6784322007999425</v>
      </c>
    </row>
    <row r="130" spans="1:6" ht="15">
      <c r="A130" s="4" t="s">
        <v>241</v>
      </c>
      <c r="B130" s="4" t="s">
        <v>244</v>
      </c>
      <c r="C130" s="4">
        <v>10102006</v>
      </c>
      <c r="D130" s="4">
        <v>3050</v>
      </c>
      <c r="E130" s="5">
        <v>5416.649629999999</v>
      </c>
      <c r="F130" s="6">
        <f t="shared" si="1"/>
        <v>0.5630786940893573</v>
      </c>
    </row>
    <row r="131" spans="1:6" ht="15">
      <c r="A131" s="7" t="s">
        <v>9</v>
      </c>
      <c r="B131" s="7"/>
      <c r="C131" s="7"/>
      <c r="D131" s="8">
        <f>SUM(D125:D130)</f>
        <v>21320</v>
      </c>
      <c r="E131" s="8">
        <f>SUM(E125:E130)</f>
        <v>32102.88005</v>
      </c>
      <c r="F131" s="9">
        <f>D131/E131</f>
        <v>0.6641148696563752</v>
      </c>
    </row>
    <row r="132" spans="1:6" ht="15">
      <c r="A132" s="4" t="s">
        <v>241</v>
      </c>
      <c r="B132" s="4" t="s">
        <v>245</v>
      </c>
      <c r="C132" s="4">
        <v>10103001</v>
      </c>
      <c r="D132" s="4">
        <v>3123</v>
      </c>
      <c r="E132" s="5">
        <v>6859.5976599999985</v>
      </c>
      <c r="F132" s="6">
        <f aca="true" t="shared" si="2" ref="F132:F199">(D132/E132)</f>
        <v>0.45527451532776936</v>
      </c>
    </row>
    <row r="133" spans="1:6" ht="15">
      <c r="A133" s="4" t="s">
        <v>241</v>
      </c>
      <c r="B133" s="4" t="s">
        <v>245</v>
      </c>
      <c r="C133" s="4">
        <v>10103002</v>
      </c>
      <c r="D133" s="4">
        <v>3085</v>
      </c>
      <c r="E133" s="5">
        <v>3383.5390200000006</v>
      </c>
      <c r="F133" s="6">
        <f t="shared" si="2"/>
        <v>0.9117672300406926</v>
      </c>
    </row>
    <row r="134" spans="1:6" ht="15">
      <c r="A134" s="4" t="s">
        <v>241</v>
      </c>
      <c r="B134" s="4" t="s">
        <v>245</v>
      </c>
      <c r="C134" s="4">
        <v>10103003</v>
      </c>
      <c r="D134" s="4">
        <v>3186</v>
      </c>
      <c r="E134" s="5">
        <v>5810.543120000002</v>
      </c>
      <c r="F134" s="6">
        <f t="shared" si="2"/>
        <v>0.5483136316523882</v>
      </c>
    </row>
    <row r="135" spans="1:6" ht="15">
      <c r="A135" s="4" t="s">
        <v>241</v>
      </c>
      <c r="B135" s="4" t="s">
        <v>245</v>
      </c>
      <c r="C135" s="4">
        <v>10103004</v>
      </c>
      <c r="D135" s="4">
        <v>3523</v>
      </c>
      <c r="E135" s="5">
        <v>5791.840460000002</v>
      </c>
      <c r="F135" s="6">
        <f t="shared" si="2"/>
        <v>0.6082695171475767</v>
      </c>
    </row>
    <row r="136" spans="1:6" ht="15">
      <c r="A136" s="4" t="s">
        <v>241</v>
      </c>
      <c r="B136" s="4" t="s">
        <v>245</v>
      </c>
      <c r="C136" s="4">
        <v>10103005</v>
      </c>
      <c r="D136" s="4">
        <v>3276</v>
      </c>
      <c r="E136" s="5">
        <v>7507.84478</v>
      </c>
      <c r="F136" s="6">
        <f t="shared" si="2"/>
        <v>0.4363435973965354</v>
      </c>
    </row>
    <row r="137" spans="1:6" ht="15">
      <c r="A137" s="4" t="s">
        <v>241</v>
      </c>
      <c r="B137" s="4" t="s">
        <v>245</v>
      </c>
      <c r="C137" s="4">
        <v>10103006</v>
      </c>
      <c r="D137" s="4">
        <v>1518</v>
      </c>
      <c r="E137" s="5">
        <v>2481.6058200000007</v>
      </c>
      <c r="F137" s="6">
        <f t="shared" si="2"/>
        <v>0.6117006930617207</v>
      </c>
    </row>
    <row r="138" spans="1:6" ht="15">
      <c r="A138" s="4" t="s">
        <v>241</v>
      </c>
      <c r="B138" s="4" t="s">
        <v>245</v>
      </c>
      <c r="C138" s="4">
        <v>10103007</v>
      </c>
      <c r="D138" s="4">
        <v>4973</v>
      </c>
      <c r="E138" s="5">
        <v>7836.957330000002</v>
      </c>
      <c r="F138" s="6">
        <f t="shared" si="2"/>
        <v>0.634557493501116</v>
      </c>
    </row>
    <row r="139" spans="1:6" ht="15">
      <c r="A139" s="7" t="s">
        <v>9</v>
      </c>
      <c r="B139" s="7"/>
      <c r="C139" s="7"/>
      <c r="D139" s="8">
        <f>SUM(D132:D138)</f>
        <v>22684</v>
      </c>
      <c r="E139" s="8">
        <f>SUM(E132:E138)</f>
        <v>39671.928190000006</v>
      </c>
      <c r="F139" s="9">
        <f>D139/E139</f>
        <v>0.571789702062374</v>
      </c>
    </row>
    <row r="140" spans="1:6" ht="15">
      <c r="A140" s="4" t="s">
        <v>241</v>
      </c>
      <c r="B140" s="4" t="s">
        <v>246</v>
      </c>
      <c r="C140" s="4">
        <v>10104001</v>
      </c>
      <c r="D140" s="4">
        <v>4027</v>
      </c>
      <c r="E140" s="5">
        <v>5726.953420000003</v>
      </c>
      <c r="F140" s="6">
        <f t="shared" si="2"/>
        <v>0.7031661870928921</v>
      </c>
    </row>
    <row r="141" spans="1:6" ht="15">
      <c r="A141" s="4" t="s">
        <v>241</v>
      </c>
      <c r="B141" s="4" t="s">
        <v>246</v>
      </c>
      <c r="C141" s="4">
        <v>10104002</v>
      </c>
      <c r="D141" s="4">
        <v>3484</v>
      </c>
      <c r="E141" s="5">
        <v>6191.039310000003</v>
      </c>
      <c r="F141" s="6">
        <f t="shared" si="2"/>
        <v>0.5627488092948321</v>
      </c>
    </row>
    <row r="142" spans="1:6" ht="15">
      <c r="A142" s="4" t="s">
        <v>241</v>
      </c>
      <c r="B142" s="4" t="s">
        <v>246</v>
      </c>
      <c r="C142" s="4">
        <v>10104003</v>
      </c>
      <c r="D142" s="4">
        <v>3218</v>
      </c>
      <c r="E142" s="5">
        <v>3298.3787700000003</v>
      </c>
      <c r="F142" s="6">
        <f t="shared" si="2"/>
        <v>0.9756308248370152</v>
      </c>
    </row>
    <row r="143" spans="1:6" ht="15">
      <c r="A143" s="4" t="s">
        <v>241</v>
      </c>
      <c r="B143" s="4" t="s">
        <v>246</v>
      </c>
      <c r="C143" s="4">
        <v>10104004</v>
      </c>
      <c r="D143" s="4">
        <v>3613</v>
      </c>
      <c r="E143" s="5">
        <v>5302.725130000002</v>
      </c>
      <c r="F143" s="6">
        <f t="shared" si="2"/>
        <v>0.681347780890917</v>
      </c>
    </row>
    <row r="144" spans="1:6" ht="15">
      <c r="A144" s="4" t="s">
        <v>241</v>
      </c>
      <c r="B144" s="4" t="s">
        <v>246</v>
      </c>
      <c r="C144" s="4">
        <v>10104005</v>
      </c>
      <c r="D144" s="4">
        <v>2746</v>
      </c>
      <c r="E144" s="5">
        <v>4524.776229999999</v>
      </c>
      <c r="F144" s="6">
        <f t="shared" si="2"/>
        <v>0.6068808401603544</v>
      </c>
    </row>
    <row r="145" spans="1:6" ht="15">
      <c r="A145" s="4" t="s">
        <v>241</v>
      </c>
      <c r="B145" s="4" t="s">
        <v>246</v>
      </c>
      <c r="C145" s="4">
        <v>10104006</v>
      </c>
      <c r="D145" s="4">
        <v>4910</v>
      </c>
      <c r="E145" s="5">
        <v>6118.802100000001</v>
      </c>
      <c r="F145" s="6">
        <f t="shared" si="2"/>
        <v>0.8024446484386216</v>
      </c>
    </row>
    <row r="146" spans="1:6" ht="15">
      <c r="A146" s="4" t="s">
        <v>241</v>
      </c>
      <c r="B146" s="4" t="s">
        <v>246</v>
      </c>
      <c r="C146" s="4">
        <v>10104007</v>
      </c>
      <c r="D146" s="4">
        <v>3559</v>
      </c>
      <c r="E146" s="5">
        <v>4918.657330000002</v>
      </c>
      <c r="F146" s="6">
        <f t="shared" si="2"/>
        <v>0.7235714466817713</v>
      </c>
    </row>
    <row r="147" spans="1:6" ht="15">
      <c r="A147" s="4" t="s">
        <v>241</v>
      </c>
      <c r="B147" s="4" t="s">
        <v>246</v>
      </c>
      <c r="C147" s="4">
        <v>10104008</v>
      </c>
      <c r="D147" s="4">
        <v>3328</v>
      </c>
      <c r="E147" s="5">
        <v>4200.642120000002</v>
      </c>
      <c r="F147" s="6">
        <f t="shared" si="2"/>
        <v>0.792259827171375</v>
      </c>
    </row>
    <row r="148" spans="1:6" ht="15">
      <c r="A148" s="4" t="s">
        <v>241</v>
      </c>
      <c r="B148" s="4" t="s">
        <v>246</v>
      </c>
      <c r="C148" s="4">
        <v>10104009</v>
      </c>
      <c r="D148" s="4">
        <v>3650</v>
      </c>
      <c r="E148" s="5">
        <v>5486.4197300000005</v>
      </c>
      <c r="F148" s="6">
        <f t="shared" si="2"/>
        <v>0.6652790307022317</v>
      </c>
    </row>
    <row r="149" spans="1:6" ht="15">
      <c r="A149" s="4" t="s">
        <v>241</v>
      </c>
      <c r="B149" s="4" t="s">
        <v>246</v>
      </c>
      <c r="C149" s="4">
        <v>10104010</v>
      </c>
      <c r="D149" s="4">
        <v>4078</v>
      </c>
      <c r="E149" s="5">
        <v>5837.47212</v>
      </c>
      <c r="F149" s="6">
        <f t="shared" si="2"/>
        <v>0.6985900602468316</v>
      </c>
    </row>
    <row r="150" spans="1:6" ht="15">
      <c r="A150" s="4" t="s">
        <v>241</v>
      </c>
      <c r="B150" s="4" t="s">
        <v>246</v>
      </c>
      <c r="C150" s="4">
        <v>10104011</v>
      </c>
      <c r="D150" s="4">
        <v>2803</v>
      </c>
      <c r="E150" s="5">
        <v>3970.7561300000007</v>
      </c>
      <c r="F150" s="6">
        <f t="shared" si="2"/>
        <v>0.7059108915862832</v>
      </c>
    </row>
    <row r="151" spans="1:6" ht="15">
      <c r="A151" s="4" t="s">
        <v>241</v>
      </c>
      <c r="B151" s="4" t="s">
        <v>246</v>
      </c>
      <c r="C151" s="4">
        <v>10104012</v>
      </c>
      <c r="D151" s="4">
        <v>3816</v>
      </c>
      <c r="E151" s="5">
        <v>5522.266650000005</v>
      </c>
      <c r="F151" s="6">
        <f t="shared" si="2"/>
        <v>0.6910205974932406</v>
      </c>
    </row>
    <row r="152" spans="1:6" ht="15">
      <c r="A152" s="4" t="s">
        <v>241</v>
      </c>
      <c r="B152" s="4" t="s">
        <v>246</v>
      </c>
      <c r="C152" s="4">
        <v>10104013</v>
      </c>
      <c r="D152" s="4">
        <v>3618</v>
      </c>
      <c r="E152" s="5">
        <v>4671.759540000001</v>
      </c>
      <c r="F152" s="6">
        <f t="shared" si="2"/>
        <v>0.7744405440867359</v>
      </c>
    </row>
    <row r="153" spans="1:6" ht="15">
      <c r="A153" s="7" t="s">
        <v>9</v>
      </c>
      <c r="B153" s="7"/>
      <c r="C153" s="7"/>
      <c r="D153" s="8">
        <f>SUM(D140:D152)</f>
        <v>46850</v>
      </c>
      <c r="E153" s="8">
        <f>SUM(E140:E152)</f>
        <v>65770.64858000002</v>
      </c>
      <c r="F153" s="9">
        <f>D153/E153</f>
        <v>0.71232382546774</v>
      </c>
    </row>
    <row r="154" spans="1:6" ht="15">
      <c r="A154" s="4" t="s">
        <v>241</v>
      </c>
      <c r="B154" s="4" t="s">
        <v>247</v>
      </c>
      <c r="C154" s="4">
        <v>10105001</v>
      </c>
      <c r="D154" s="4">
        <v>3082</v>
      </c>
      <c r="E154" s="5">
        <v>4941.40821</v>
      </c>
      <c r="F154" s="6">
        <f t="shared" si="2"/>
        <v>0.6237088435160876</v>
      </c>
    </row>
    <row r="155" spans="1:6" ht="15">
      <c r="A155" s="4" t="s">
        <v>241</v>
      </c>
      <c r="B155" s="4" t="s">
        <v>247</v>
      </c>
      <c r="C155" s="4">
        <v>10105002</v>
      </c>
      <c r="D155" s="4">
        <v>3510</v>
      </c>
      <c r="E155" s="5">
        <v>6011.190370000001</v>
      </c>
      <c r="F155" s="6">
        <f t="shared" si="2"/>
        <v>0.5839109700330452</v>
      </c>
    </row>
    <row r="156" spans="1:6" ht="15">
      <c r="A156" s="4" t="s">
        <v>241</v>
      </c>
      <c r="B156" s="4" t="s">
        <v>247</v>
      </c>
      <c r="C156" s="4">
        <v>10105003</v>
      </c>
      <c r="D156" s="4">
        <v>2975</v>
      </c>
      <c r="E156" s="5">
        <v>5727.597760000002</v>
      </c>
      <c r="F156" s="6">
        <f t="shared" si="2"/>
        <v>0.5194149667381668</v>
      </c>
    </row>
    <row r="157" spans="1:6" ht="15">
      <c r="A157" s="4" t="s">
        <v>241</v>
      </c>
      <c r="B157" s="4" t="s">
        <v>247</v>
      </c>
      <c r="C157" s="4">
        <v>10105004</v>
      </c>
      <c r="D157" s="4">
        <v>2875</v>
      </c>
      <c r="E157" s="5">
        <v>6969.984089999998</v>
      </c>
      <c r="F157" s="6">
        <f t="shared" si="2"/>
        <v>0.41248300754729567</v>
      </c>
    </row>
    <row r="158" spans="1:6" ht="15">
      <c r="A158" s="4" t="s">
        <v>241</v>
      </c>
      <c r="B158" s="4" t="s">
        <v>247</v>
      </c>
      <c r="C158" s="4">
        <v>10105005</v>
      </c>
      <c r="D158" s="4">
        <v>3289</v>
      </c>
      <c r="E158" s="5">
        <v>5613.46032</v>
      </c>
      <c r="F158" s="6">
        <f t="shared" si="2"/>
        <v>0.5859131110772686</v>
      </c>
    </row>
    <row r="159" spans="1:6" ht="15">
      <c r="A159" s="4" t="s">
        <v>241</v>
      </c>
      <c r="B159" s="4" t="s">
        <v>247</v>
      </c>
      <c r="C159" s="4">
        <v>10105006</v>
      </c>
      <c r="D159" s="4">
        <v>3696</v>
      </c>
      <c r="E159" s="5">
        <v>5201.12216</v>
      </c>
      <c r="F159" s="6">
        <f t="shared" si="2"/>
        <v>0.7106158798623565</v>
      </c>
    </row>
    <row r="160" spans="1:6" ht="15">
      <c r="A160" s="4" t="s">
        <v>241</v>
      </c>
      <c r="B160" s="4" t="s">
        <v>247</v>
      </c>
      <c r="C160" s="4">
        <v>10105007</v>
      </c>
      <c r="D160" s="4">
        <v>3654</v>
      </c>
      <c r="E160" s="5">
        <v>7785.62997</v>
      </c>
      <c r="F160" s="6">
        <f t="shared" si="2"/>
        <v>0.46932618350471134</v>
      </c>
    </row>
    <row r="161" spans="1:6" ht="15">
      <c r="A161" s="4" t="s">
        <v>241</v>
      </c>
      <c r="B161" s="4" t="s">
        <v>247</v>
      </c>
      <c r="C161" s="4">
        <v>10105008</v>
      </c>
      <c r="D161" s="4">
        <v>3594</v>
      </c>
      <c r="E161" s="5">
        <v>4614.105599999998</v>
      </c>
      <c r="F161" s="6">
        <f t="shared" si="2"/>
        <v>0.7789158531612284</v>
      </c>
    </row>
    <row r="162" spans="1:6" ht="15">
      <c r="A162" s="4" t="s">
        <v>241</v>
      </c>
      <c r="B162" s="4" t="s">
        <v>247</v>
      </c>
      <c r="C162" s="4">
        <v>10105009</v>
      </c>
      <c r="D162" s="4">
        <v>3793</v>
      </c>
      <c r="E162" s="5">
        <v>5408.755900000001</v>
      </c>
      <c r="F162" s="6">
        <f t="shared" si="2"/>
        <v>0.7012703235507447</v>
      </c>
    </row>
    <row r="163" spans="1:6" ht="15">
      <c r="A163" s="4" t="s">
        <v>241</v>
      </c>
      <c r="B163" s="4" t="s">
        <v>247</v>
      </c>
      <c r="C163" s="4">
        <v>10105010</v>
      </c>
      <c r="D163" s="4">
        <v>3829</v>
      </c>
      <c r="E163" s="5">
        <v>6003.063029999999</v>
      </c>
      <c r="F163" s="6">
        <f t="shared" si="2"/>
        <v>0.6378410456236706</v>
      </c>
    </row>
    <row r="164" spans="1:6" ht="15">
      <c r="A164" s="4" t="s">
        <v>241</v>
      </c>
      <c r="B164" s="4" t="s">
        <v>247</v>
      </c>
      <c r="C164" s="4">
        <v>10105011</v>
      </c>
      <c r="D164" s="4">
        <v>3858</v>
      </c>
      <c r="E164" s="5">
        <v>5877.70314</v>
      </c>
      <c r="F164" s="6">
        <f t="shared" si="2"/>
        <v>0.6563788452915981</v>
      </c>
    </row>
    <row r="165" spans="1:6" ht="15">
      <c r="A165" s="4" t="s">
        <v>241</v>
      </c>
      <c r="B165" s="4" t="s">
        <v>247</v>
      </c>
      <c r="C165" s="4">
        <v>10105012</v>
      </c>
      <c r="D165" s="4">
        <v>3422</v>
      </c>
      <c r="E165" s="5">
        <v>6113.848559999998</v>
      </c>
      <c r="F165" s="6">
        <f t="shared" si="2"/>
        <v>0.559712915100403</v>
      </c>
    </row>
    <row r="166" spans="1:6" ht="15">
      <c r="A166" s="7" t="s">
        <v>9</v>
      </c>
      <c r="B166" s="7"/>
      <c r="C166" s="7"/>
      <c r="D166" s="8">
        <f>SUM(D154:D165)</f>
        <v>41577</v>
      </c>
      <c r="E166" s="8">
        <f>SUM(E154:E165)</f>
        <v>70267.86910999999</v>
      </c>
      <c r="F166" s="9">
        <f>D166/E166</f>
        <v>0.5916929106660939</v>
      </c>
    </row>
    <row r="167" spans="1:6" ht="15">
      <c r="A167" s="4" t="s">
        <v>241</v>
      </c>
      <c r="B167" s="4" t="s">
        <v>248</v>
      </c>
      <c r="C167" s="4">
        <v>10202001</v>
      </c>
      <c r="D167" s="4">
        <v>3060</v>
      </c>
      <c r="E167" s="5">
        <v>4065.694000000003</v>
      </c>
      <c r="F167" s="6">
        <f t="shared" si="2"/>
        <v>0.7526390328440846</v>
      </c>
    </row>
    <row r="168" spans="1:6" ht="15">
      <c r="A168" s="4" t="s">
        <v>241</v>
      </c>
      <c r="B168" s="4" t="s">
        <v>248</v>
      </c>
      <c r="C168" s="4">
        <v>10202002</v>
      </c>
      <c r="D168" s="4">
        <v>2996</v>
      </c>
      <c r="E168" s="5">
        <v>4043.84029</v>
      </c>
      <c r="F168" s="6">
        <f t="shared" si="2"/>
        <v>0.7408799025542129</v>
      </c>
    </row>
    <row r="169" spans="1:6" ht="15">
      <c r="A169" s="4" t="s">
        <v>241</v>
      </c>
      <c r="B169" s="4" t="s">
        <v>248</v>
      </c>
      <c r="C169" s="4">
        <v>10202003</v>
      </c>
      <c r="D169" s="4">
        <v>3621</v>
      </c>
      <c r="E169" s="5">
        <v>6023.797459999999</v>
      </c>
      <c r="F169" s="6">
        <f t="shared" si="2"/>
        <v>0.601115828353233</v>
      </c>
    </row>
    <row r="170" spans="1:6" ht="15">
      <c r="A170" s="4" t="s">
        <v>241</v>
      </c>
      <c r="B170" s="4" t="s">
        <v>248</v>
      </c>
      <c r="C170" s="4">
        <v>10202004</v>
      </c>
      <c r="D170" s="4">
        <v>3838</v>
      </c>
      <c r="E170" s="5">
        <v>4976.67565</v>
      </c>
      <c r="F170" s="6">
        <f t="shared" si="2"/>
        <v>0.7711975362509309</v>
      </c>
    </row>
    <row r="171" spans="1:6" ht="15">
      <c r="A171" s="4" t="s">
        <v>241</v>
      </c>
      <c r="B171" s="4" t="s">
        <v>248</v>
      </c>
      <c r="C171" s="4">
        <v>10202005</v>
      </c>
      <c r="D171" s="4">
        <v>3949</v>
      </c>
      <c r="E171" s="5">
        <v>5880.06447</v>
      </c>
      <c r="F171" s="6">
        <f t="shared" si="2"/>
        <v>0.6715912759371497</v>
      </c>
    </row>
    <row r="172" spans="1:6" ht="15">
      <c r="A172" s="4" t="s">
        <v>241</v>
      </c>
      <c r="B172" s="4" t="s">
        <v>248</v>
      </c>
      <c r="C172" s="4">
        <v>10202006</v>
      </c>
      <c r="D172" s="4">
        <v>3757</v>
      </c>
      <c r="E172" s="5">
        <v>6919.399100000001</v>
      </c>
      <c r="F172" s="6">
        <f t="shared" si="2"/>
        <v>0.5429662237577826</v>
      </c>
    </row>
    <row r="173" spans="1:6" ht="15">
      <c r="A173" s="4" t="s">
        <v>241</v>
      </c>
      <c r="B173" s="4" t="s">
        <v>248</v>
      </c>
      <c r="C173" s="4">
        <v>10202007</v>
      </c>
      <c r="D173" s="4">
        <v>3908</v>
      </c>
      <c r="E173" s="5">
        <v>8752.252270000003</v>
      </c>
      <c r="F173" s="6">
        <f t="shared" si="2"/>
        <v>0.4465136377975996</v>
      </c>
    </row>
    <row r="174" spans="1:6" ht="15">
      <c r="A174" s="4" t="s">
        <v>241</v>
      </c>
      <c r="B174" s="4" t="s">
        <v>248</v>
      </c>
      <c r="C174" s="4">
        <v>10202008</v>
      </c>
      <c r="D174" s="4">
        <v>3083</v>
      </c>
      <c r="E174" s="5">
        <v>7280.139459999997</v>
      </c>
      <c r="F174" s="6">
        <f t="shared" si="2"/>
        <v>0.42348089853762244</v>
      </c>
    </row>
    <row r="175" spans="1:6" ht="15">
      <c r="A175" s="4" t="s">
        <v>241</v>
      </c>
      <c r="B175" s="4" t="s">
        <v>248</v>
      </c>
      <c r="C175" s="4">
        <v>10202009</v>
      </c>
      <c r="D175" s="4">
        <v>3032</v>
      </c>
      <c r="E175" s="5">
        <v>7036.167639999999</v>
      </c>
      <c r="F175" s="6">
        <f t="shared" si="2"/>
        <v>0.43091639584641855</v>
      </c>
    </row>
    <row r="176" spans="1:6" ht="15">
      <c r="A176" s="4" t="s">
        <v>241</v>
      </c>
      <c r="B176" s="4" t="s">
        <v>248</v>
      </c>
      <c r="C176" s="4">
        <v>10202010</v>
      </c>
      <c r="D176" s="4">
        <v>3372</v>
      </c>
      <c r="E176" s="5">
        <v>6506.194219999997</v>
      </c>
      <c r="F176" s="6">
        <f t="shared" si="2"/>
        <v>0.5182753366990637</v>
      </c>
    </row>
    <row r="177" spans="1:6" ht="15">
      <c r="A177" s="4" t="s">
        <v>241</v>
      </c>
      <c r="B177" s="4" t="s">
        <v>248</v>
      </c>
      <c r="C177" s="4">
        <v>10202011</v>
      </c>
      <c r="D177" s="4">
        <v>3768</v>
      </c>
      <c r="E177" s="5">
        <v>7775.3563399999975</v>
      </c>
      <c r="F177" s="6">
        <f t="shared" si="2"/>
        <v>0.4846080147627036</v>
      </c>
    </row>
    <row r="178" spans="1:6" ht="15">
      <c r="A178" s="4" t="s">
        <v>241</v>
      </c>
      <c r="B178" s="4" t="s">
        <v>248</v>
      </c>
      <c r="C178" s="4">
        <v>10202012</v>
      </c>
      <c r="D178" s="4">
        <v>2984</v>
      </c>
      <c r="E178" s="5">
        <v>5636.189700000001</v>
      </c>
      <c r="F178" s="6">
        <f t="shared" si="2"/>
        <v>0.5294356930534115</v>
      </c>
    </row>
    <row r="179" spans="1:6" ht="15">
      <c r="A179" s="7" t="s">
        <v>9</v>
      </c>
      <c r="B179" s="7"/>
      <c r="C179" s="7"/>
      <c r="D179" s="8">
        <f>SUM(D167:D178)</f>
        <v>41368</v>
      </c>
      <c r="E179" s="8">
        <f>SUM(E167:E178)</f>
        <v>74895.7706</v>
      </c>
      <c r="F179" s="9">
        <f>D179/E179</f>
        <v>0.5523409355240682</v>
      </c>
    </row>
    <row r="180" spans="1:6" ht="15">
      <c r="A180" s="4" t="s">
        <v>241</v>
      </c>
      <c r="B180" s="4" t="s">
        <v>249</v>
      </c>
      <c r="C180" s="4">
        <v>10203001</v>
      </c>
      <c r="D180" s="4">
        <v>3426</v>
      </c>
      <c r="E180" s="5">
        <v>6650.700299999999</v>
      </c>
      <c r="F180" s="6">
        <f t="shared" si="2"/>
        <v>0.5151337220833723</v>
      </c>
    </row>
    <row r="181" spans="1:6" ht="15">
      <c r="A181" s="4" t="s">
        <v>241</v>
      </c>
      <c r="B181" s="4" t="s">
        <v>249</v>
      </c>
      <c r="C181" s="4">
        <v>10203002</v>
      </c>
      <c r="D181" s="4">
        <v>3385</v>
      </c>
      <c r="E181" s="5">
        <v>3556.357389999999</v>
      </c>
      <c r="F181" s="6">
        <f t="shared" si="2"/>
        <v>0.9518166001870809</v>
      </c>
    </row>
    <row r="182" spans="1:6" ht="15">
      <c r="A182" s="4" t="s">
        <v>241</v>
      </c>
      <c r="B182" s="4" t="s">
        <v>249</v>
      </c>
      <c r="C182" s="4">
        <v>10203003</v>
      </c>
      <c r="D182" s="4">
        <v>2980</v>
      </c>
      <c r="E182" s="5">
        <v>7503.871819999999</v>
      </c>
      <c r="F182" s="6">
        <f t="shared" si="2"/>
        <v>0.3971283187510525</v>
      </c>
    </row>
    <row r="183" spans="1:6" ht="15">
      <c r="A183" s="4" t="s">
        <v>241</v>
      </c>
      <c r="B183" s="4" t="s">
        <v>249</v>
      </c>
      <c r="C183" s="4">
        <v>10203004</v>
      </c>
      <c r="D183" s="4">
        <v>4124</v>
      </c>
      <c r="E183" s="5">
        <v>4202.60259</v>
      </c>
      <c r="F183" s="6">
        <f t="shared" si="2"/>
        <v>0.9812966873938941</v>
      </c>
    </row>
    <row r="184" spans="1:6" ht="15">
      <c r="A184" s="4" t="s">
        <v>241</v>
      </c>
      <c r="B184" s="4" t="s">
        <v>249</v>
      </c>
      <c r="C184" s="4">
        <v>10203005</v>
      </c>
      <c r="D184" s="4">
        <v>2571</v>
      </c>
      <c r="E184" s="5">
        <v>5867.121360000005</v>
      </c>
      <c r="F184" s="6">
        <f t="shared" si="2"/>
        <v>0.4382046735095996</v>
      </c>
    </row>
    <row r="185" spans="1:6" ht="15">
      <c r="A185" s="4" t="s">
        <v>241</v>
      </c>
      <c r="B185" s="4" t="s">
        <v>249</v>
      </c>
      <c r="C185" s="4">
        <v>10203006</v>
      </c>
      <c r="D185" s="4">
        <v>3361</v>
      </c>
      <c r="E185" s="5">
        <v>3714.035229999999</v>
      </c>
      <c r="F185" s="6">
        <f t="shared" si="2"/>
        <v>0.9049456431785114</v>
      </c>
    </row>
    <row r="186" spans="1:6" ht="15">
      <c r="A186" s="4" t="s">
        <v>241</v>
      </c>
      <c r="B186" s="4" t="s">
        <v>249</v>
      </c>
      <c r="C186" s="4">
        <v>10203007</v>
      </c>
      <c r="D186" s="4">
        <v>3256</v>
      </c>
      <c r="E186" s="5">
        <v>6245.290850000005</v>
      </c>
      <c r="F186" s="6">
        <f t="shared" si="2"/>
        <v>0.5213528205816063</v>
      </c>
    </row>
    <row r="187" spans="1:6" ht="15">
      <c r="A187" s="4" t="s">
        <v>241</v>
      </c>
      <c r="B187" s="4" t="s">
        <v>249</v>
      </c>
      <c r="C187" s="4">
        <v>10203008</v>
      </c>
      <c r="D187" s="4">
        <v>4157</v>
      </c>
      <c r="E187" s="5">
        <v>1142.3450299999995</v>
      </c>
      <c r="F187" s="6">
        <f t="shared" si="2"/>
        <v>3.6390056338757844</v>
      </c>
    </row>
    <row r="188" spans="1:6" ht="15">
      <c r="A188" s="4" t="s">
        <v>241</v>
      </c>
      <c r="B188" s="4" t="s">
        <v>249</v>
      </c>
      <c r="C188" s="4">
        <v>10203009</v>
      </c>
      <c r="D188" s="4">
        <v>3235</v>
      </c>
      <c r="E188" s="5">
        <v>4064.652750000001</v>
      </c>
      <c r="F188" s="6">
        <f t="shared" si="2"/>
        <v>0.7958859462225891</v>
      </c>
    </row>
    <row r="189" spans="1:6" ht="15">
      <c r="A189" s="4" t="s">
        <v>241</v>
      </c>
      <c r="B189" s="4" t="s">
        <v>249</v>
      </c>
      <c r="C189" s="4">
        <v>10203010</v>
      </c>
      <c r="D189" s="4">
        <v>3142</v>
      </c>
      <c r="E189" s="5">
        <v>5401.838810000001</v>
      </c>
      <c r="F189" s="6">
        <f t="shared" si="2"/>
        <v>0.581653786888913</v>
      </c>
    </row>
    <row r="190" spans="1:6" ht="15">
      <c r="A190" s="4" t="s">
        <v>241</v>
      </c>
      <c r="B190" s="4" t="s">
        <v>249</v>
      </c>
      <c r="C190" s="4">
        <v>10203011</v>
      </c>
      <c r="D190" s="4">
        <v>4169</v>
      </c>
      <c r="E190" s="5">
        <v>8125.90193</v>
      </c>
      <c r="F190" s="6">
        <f t="shared" si="2"/>
        <v>0.513050740202571</v>
      </c>
    </row>
    <row r="191" spans="1:6" ht="15">
      <c r="A191" s="4" t="s">
        <v>241</v>
      </c>
      <c r="B191" s="4" t="s">
        <v>249</v>
      </c>
      <c r="C191" s="4">
        <v>10203012</v>
      </c>
      <c r="D191" s="4">
        <v>3379</v>
      </c>
      <c r="E191" s="5">
        <v>4092.7737700000007</v>
      </c>
      <c r="F191" s="6">
        <f t="shared" si="2"/>
        <v>0.8256014600093567</v>
      </c>
    </row>
    <row r="192" spans="1:6" ht="15">
      <c r="A192" s="4" t="s">
        <v>241</v>
      </c>
      <c r="B192" s="4" t="s">
        <v>249</v>
      </c>
      <c r="C192" s="4">
        <v>10203013</v>
      </c>
      <c r="D192" s="4">
        <v>4077</v>
      </c>
      <c r="E192" s="5">
        <v>5049.142230000003</v>
      </c>
      <c r="F192" s="6">
        <f t="shared" si="2"/>
        <v>0.8074638848111826</v>
      </c>
    </row>
    <row r="193" spans="1:6" ht="15">
      <c r="A193" s="4" t="s">
        <v>241</v>
      </c>
      <c r="B193" s="4" t="s">
        <v>249</v>
      </c>
      <c r="C193" s="4">
        <v>10203014</v>
      </c>
      <c r="D193" s="4">
        <v>3770</v>
      </c>
      <c r="E193" s="5">
        <v>8645.046589999996</v>
      </c>
      <c r="F193" s="6">
        <f t="shared" si="2"/>
        <v>0.43608787538066945</v>
      </c>
    </row>
    <row r="194" spans="1:6" ht="15">
      <c r="A194" s="4" t="s">
        <v>241</v>
      </c>
      <c r="B194" s="4" t="s">
        <v>249</v>
      </c>
      <c r="C194" s="4">
        <v>10203015</v>
      </c>
      <c r="D194" s="4">
        <v>4236</v>
      </c>
      <c r="E194" s="5">
        <v>4998.329350000002</v>
      </c>
      <c r="F194" s="6">
        <f t="shared" si="2"/>
        <v>0.8474831695514419</v>
      </c>
    </row>
    <row r="195" spans="1:6" ht="15">
      <c r="A195" s="4" t="s">
        <v>241</v>
      </c>
      <c r="B195" s="4" t="s">
        <v>249</v>
      </c>
      <c r="C195" s="4">
        <v>10203016</v>
      </c>
      <c r="D195" s="4">
        <v>3167</v>
      </c>
      <c r="E195" s="5">
        <v>4811.619480000001</v>
      </c>
      <c r="F195" s="6">
        <f t="shared" si="2"/>
        <v>0.6581983494671526</v>
      </c>
    </row>
    <row r="196" spans="1:6" ht="15">
      <c r="A196" s="4" t="s">
        <v>241</v>
      </c>
      <c r="B196" s="4" t="s">
        <v>249</v>
      </c>
      <c r="C196" s="4">
        <v>10203017</v>
      </c>
      <c r="D196" s="4">
        <v>5192</v>
      </c>
      <c r="E196" s="5">
        <v>6517.377219999999</v>
      </c>
      <c r="F196" s="6">
        <f t="shared" si="2"/>
        <v>0.7966394800760053</v>
      </c>
    </row>
    <row r="197" spans="1:6" ht="15">
      <c r="A197" s="4" t="s">
        <v>241</v>
      </c>
      <c r="B197" s="4" t="s">
        <v>249</v>
      </c>
      <c r="C197" s="4">
        <v>10203018</v>
      </c>
      <c r="D197" s="4">
        <v>3283</v>
      </c>
      <c r="E197" s="5">
        <v>5041.932269999998</v>
      </c>
      <c r="F197" s="6">
        <f t="shared" si="2"/>
        <v>0.6511392506270222</v>
      </c>
    </row>
    <row r="198" spans="1:6" ht="15">
      <c r="A198" s="4" t="s">
        <v>241</v>
      </c>
      <c r="B198" s="4" t="s">
        <v>249</v>
      </c>
      <c r="C198" s="4">
        <v>10203019</v>
      </c>
      <c r="D198" s="4">
        <v>3800</v>
      </c>
      <c r="E198" s="5">
        <v>4567.503310000004</v>
      </c>
      <c r="F198" s="6">
        <f t="shared" si="2"/>
        <v>0.8319643669836765</v>
      </c>
    </row>
    <row r="199" spans="1:6" ht="15">
      <c r="A199" s="4" t="s">
        <v>241</v>
      </c>
      <c r="B199" s="4" t="s">
        <v>249</v>
      </c>
      <c r="C199" s="4">
        <v>10203020</v>
      </c>
      <c r="D199" s="4">
        <v>3201</v>
      </c>
      <c r="E199" s="5">
        <v>2299.003729999999</v>
      </c>
      <c r="F199" s="6">
        <f t="shared" si="2"/>
        <v>1.3923422386095918</v>
      </c>
    </row>
    <row r="200" spans="1:6" ht="15">
      <c r="A200" s="4" t="s">
        <v>241</v>
      </c>
      <c r="B200" s="4" t="s">
        <v>249</v>
      </c>
      <c r="C200" s="4">
        <v>10203021</v>
      </c>
      <c r="D200" s="4">
        <v>4295</v>
      </c>
      <c r="E200" s="5">
        <v>7292.882380000004</v>
      </c>
      <c r="F200" s="6">
        <f aca="true" t="shared" si="3" ref="F200:F267">(D200/E200)</f>
        <v>0.5889303811862653</v>
      </c>
    </row>
    <row r="201" spans="1:6" ht="15">
      <c r="A201" s="4" t="s">
        <v>241</v>
      </c>
      <c r="B201" s="4" t="s">
        <v>249</v>
      </c>
      <c r="C201" s="4">
        <v>10203022</v>
      </c>
      <c r="D201" s="4">
        <v>3989</v>
      </c>
      <c r="E201" s="5">
        <v>5988.057430000001</v>
      </c>
      <c r="F201" s="6">
        <f t="shared" si="3"/>
        <v>0.6661592756300602</v>
      </c>
    </row>
    <row r="202" spans="1:6" ht="15">
      <c r="A202" s="4" t="s">
        <v>241</v>
      </c>
      <c r="B202" s="4" t="s">
        <v>249</v>
      </c>
      <c r="C202" s="4">
        <v>10203023</v>
      </c>
      <c r="D202" s="4">
        <v>3744</v>
      </c>
      <c r="E202" s="5">
        <v>5253.386259999998</v>
      </c>
      <c r="F202" s="6">
        <f t="shared" si="3"/>
        <v>0.712683175137402</v>
      </c>
    </row>
    <row r="203" spans="1:6" ht="15">
      <c r="A203" s="4" t="s">
        <v>241</v>
      </c>
      <c r="B203" s="4" t="s">
        <v>249</v>
      </c>
      <c r="C203" s="4">
        <v>10203024</v>
      </c>
      <c r="D203" s="4">
        <v>3179</v>
      </c>
      <c r="E203" s="5">
        <v>4432.83995</v>
      </c>
      <c r="F203" s="6">
        <f t="shared" si="3"/>
        <v>0.717147480138551</v>
      </c>
    </row>
    <row r="204" spans="1:6" ht="15">
      <c r="A204" s="4" t="s">
        <v>241</v>
      </c>
      <c r="B204" s="4" t="s">
        <v>249</v>
      </c>
      <c r="C204" s="4">
        <v>10203025</v>
      </c>
      <c r="D204" s="4">
        <v>3300</v>
      </c>
      <c r="E204" s="5">
        <v>5323.918809999999</v>
      </c>
      <c r="F204" s="6">
        <f t="shared" si="3"/>
        <v>0.6198441632508668</v>
      </c>
    </row>
    <row r="205" spans="1:6" ht="15">
      <c r="A205" s="4" t="s">
        <v>241</v>
      </c>
      <c r="B205" s="4" t="s">
        <v>249</v>
      </c>
      <c r="C205" s="4">
        <v>10203026</v>
      </c>
      <c r="D205" s="4">
        <v>4224</v>
      </c>
      <c r="E205" s="5">
        <v>7023.2525700000015</v>
      </c>
      <c r="F205" s="6">
        <f t="shared" si="3"/>
        <v>0.6014307413694506</v>
      </c>
    </row>
    <row r="206" spans="1:6" ht="15">
      <c r="A206" s="4" t="s">
        <v>241</v>
      </c>
      <c r="B206" s="4" t="s">
        <v>249</v>
      </c>
      <c r="C206" s="4">
        <v>10203027</v>
      </c>
      <c r="D206" s="4">
        <v>3665</v>
      </c>
      <c r="E206" s="5">
        <v>4251.882690000001</v>
      </c>
      <c r="F206" s="6">
        <f t="shared" si="3"/>
        <v>0.8619711001481085</v>
      </c>
    </row>
    <row r="207" spans="1:6" ht="15">
      <c r="A207" s="4" t="s">
        <v>241</v>
      </c>
      <c r="B207" s="4" t="s">
        <v>249</v>
      </c>
      <c r="C207" s="4">
        <v>10203028</v>
      </c>
      <c r="D207" s="4">
        <v>3225</v>
      </c>
      <c r="E207" s="5">
        <v>3459.82482</v>
      </c>
      <c r="F207" s="6">
        <f t="shared" si="3"/>
        <v>0.9321281185560141</v>
      </c>
    </row>
    <row r="208" spans="1:6" ht="15">
      <c r="A208" s="4" t="s">
        <v>241</v>
      </c>
      <c r="B208" s="4" t="s">
        <v>249</v>
      </c>
      <c r="C208" s="4">
        <v>10203029</v>
      </c>
      <c r="D208" s="4">
        <v>3325</v>
      </c>
      <c r="E208" s="5">
        <v>5407.88583</v>
      </c>
      <c r="F208" s="6">
        <f t="shared" si="3"/>
        <v>0.6148428617990997</v>
      </c>
    </row>
    <row r="209" spans="1:6" ht="15">
      <c r="A209" s="4" t="s">
        <v>241</v>
      </c>
      <c r="B209" s="4" t="s">
        <v>249</v>
      </c>
      <c r="C209" s="4">
        <v>10203030</v>
      </c>
      <c r="D209" s="4">
        <v>3396</v>
      </c>
      <c r="E209" s="5">
        <v>6256.20664</v>
      </c>
      <c r="F209" s="6">
        <f t="shared" si="3"/>
        <v>0.5428209449296578</v>
      </c>
    </row>
    <row r="210" spans="1:6" ht="15">
      <c r="A210" s="4" t="s">
        <v>241</v>
      </c>
      <c r="B210" s="4" t="s">
        <v>249</v>
      </c>
      <c r="C210" s="4">
        <v>10203031</v>
      </c>
      <c r="D210" s="4">
        <v>4248</v>
      </c>
      <c r="E210" s="5">
        <v>5140.831869999998</v>
      </c>
      <c r="F210" s="6">
        <f t="shared" si="3"/>
        <v>0.8263254094711332</v>
      </c>
    </row>
    <row r="211" spans="1:6" ht="15">
      <c r="A211" s="7" t="s">
        <v>9</v>
      </c>
      <c r="B211" s="7"/>
      <c r="C211" s="7"/>
      <c r="D211" s="8">
        <f>SUM(D180:D210)</f>
        <v>112501</v>
      </c>
      <c r="E211" s="8">
        <f>SUM(E180:E210)</f>
        <v>162328.41526</v>
      </c>
      <c r="F211" s="9">
        <f>D211/E211</f>
        <v>0.693045637264481</v>
      </c>
    </row>
    <row r="212" spans="1:6" ht="15">
      <c r="A212" s="4" t="s">
        <v>241</v>
      </c>
      <c r="B212" s="4" t="s">
        <v>250</v>
      </c>
      <c r="C212" s="4">
        <v>10204001</v>
      </c>
      <c r="D212" s="4">
        <v>4311</v>
      </c>
      <c r="E212" s="5">
        <v>7626.007270000002</v>
      </c>
      <c r="F212" s="6">
        <f t="shared" si="3"/>
        <v>0.5653023721809275</v>
      </c>
    </row>
    <row r="213" spans="1:6" ht="15">
      <c r="A213" s="4" t="s">
        <v>241</v>
      </c>
      <c r="B213" s="4" t="s">
        <v>250</v>
      </c>
      <c r="C213" s="4">
        <v>10204002</v>
      </c>
      <c r="D213" s="4">
        <v>3495</v>
      </c>
      <c r="E213" s="5">
        <v>4943.9917000000005</v>
      </c>
      <c r="F213" s="6">
        <f t="shared" si="3"/>
        <v>0.7069186625050361</v>
      </c>
    </row>
    <row r="214" spans="1:6" ht="15">
      <c r="A214" s="4" t="s">
        <v>241</v>
      </c>
      <c r="B214" s="4" t="s">
        <v>250</v>
      </c>
      <c r="C214" s="4">
        <v>10204003</v>
      </c>
      <c r="D214" s="4">
        <v>3208</v>
      </c>
      <c r="E214" s="5">
        <v>6107.512580000001</v>
      </c>
      <c r="F214" s="6">
        <f t="shared" si="3"/>
        <v>0.5252547510921376</v>
      </c>
    </row>
    <row r="215" spans="1:6" ht="15">
      <c r="A215" s="4" t="s">
        <v>241</v>
      </c>
      <c r="B215" s="4" t="s">
        <v>250</v>
      </c>
      <c r="C215" s="4">
        <v>10204004</v>
      </c>
      <c r="D215" s="4">
        <v>3848</v>
      </c>
      <c r="E215" s="5">
        <v>5857.634949999997</v>
      </c>
      <c r="F215" s="6">
        <f t="shared" si="3"/>
        <v>0.6569204180263917</v>
      </c>
    </row>
    <row r="216" spans="1:6" ht="15">
      <c r="A216" s="4" t="s">
        <v>241</v>
      </c>
      <c r="B216" s="4" t="s">
        <v>250</v>
      </c>
      <c r="C216" s="4">
        <v>10204005</v>
      </c>
      <c r="D216" s="4">
        <v>3072</v>
      </c>
      <c r="E216" s="5">
        <v>3973.540180000001</v>
      </c>
      <c r="F216" s="6">
        <f t="shared" si="3"/>
        <v>0.7731141150811263</v>
      </c>
    </row>
    <row r="217" spans="1:6" ht="15">
      <c r="A217" s="4" t="s">
        <v>241</v>
      </c>
      <c r="B217" s="4" t="s">
        <v>250</v>
      </c>
      <c r="C217" s="4">
        <v>10204006</v>
      </c>
      <c r="D217" s="4">
        <v>3106</v>
      </c>
      <c r="E217" s="5">
        <v>4085.3563400000016</v>
      </c>
      <c r="F217" s="6">
        <f t="shared" si="3"/>
        <v>0.7602763973337999</v>
      </c>
    </row>
    <row r="218" spans="1:6" ht="15">
      <c r="A218" s="4" t="s">
        <v>241</v>
      </c>
      <c r="B218" s="4" t="s">
        <v>250</v>
      </c>
      <c r="C218" s="4">
        <v>10204007</v>
      </c>
      <c r="D218" s="4">
        <v>2808</v>
      </c>
      <c r="E218" s="5">
        <v>2835.2064399999995</v>
      </c>
      <c r="F218" s="6">
        <f t="shared" si="3"/>
        <v>0.9904040708936879</v>
      </c>
    </row>
    <row r="219" spans="1:6" ht="15">
      <c r="A219" s="4" t="s">
        <v>241</v>
      </c>
      <c r="B219" s="4" t="s">
        <v>250</v>
      </c>
      <c r="C219" s="4">
        <v>10204008</v>
      </c>
      <c r="D219" s="4">
        <v>3445</v>
      </c>
      <c r="E219" s="5">
        <v>1085.0318800000014</v>
      </c>
      <c r="F219" s="6">
        <f t="shared" si="3"/>
        <v>3.1750219173283605</v>
      </c>
    </row>
    <row r="220" spans="1:6" ht="15">
      <c r="A220" s="4" t="s">
        <v>241</v>
      </c>
      <c r="B220" s="4" t="s">
        <v>250</v>
      </c>
      <c r="C220" s="4">
        <v>10204009</v>
      </c>
      <c r="D220" s="4">
        <v>3770</v>
      </c>
      <c r="E220" s="5">
        <v>342.48870999999974</v>
      </c>
      <c r="F220" s="6">
        <f t="shared" si="3"/>
        <v>11.007662121183506</v>
      </c>
    </row>
    <row r="221" spans="1:6" ht="15">
      <c r="A221" s="4" t="s">
        <v>241</v>
      </c>
      <c r="B221" s="4" t="s">
        <v>250</v>
      </c>
      <c r="C221" s="4">
        <v>10204010</v>
      </c>
      <c r="D221" s="4">
        <v>3809</v>
      </c>
      <c r="E221" s="5">
        <v>3933.3444499999987</v>
      </c>
      <c r="F221" s="6">
        <f t="shared" si="3"/>
        <v>0.9683870935839349</v>
      </c>
    </row>
    <row r="222" spans="1:6" ht="15">
      <c r="A222" s="4" t="s">
        <v>241</v>
      </c>
      <c r="B222" s="4" t="s">
        <v>250</v>
      </c>
      <c r="C222" s="4">
        <v>10204011</v>
      </c>
      <c r="D222" s="4">
        <v>2596</v>
      </c>
      <c r="E222" s="5">
        <v>4360.354749999999</v>
      </c>
      <c r="F222" s="6">
        <f t="shared" si="3"/>
        <v>0.5953644024032679</v>
      </c>
    </row>
    <row r="223" spans="1:6" ht="15">
      <c r="A223" s="4" t="s">
        <v>241</v>
      </c>
      <c r="B223" s="4" t="s">
        <v>250</v>
      </c>
      <c r="C223" s="4">
        <v>10204012</v>
      </c>
      <c r="D223" s="4">
        <v>3242</v>
      </c>
      <c r="E223" s="5">
        <v>5357.08013</v>
      </c>
      <c r="F223" s="6">
        <f t="shared" si="3"/>
        <v>0.6051804194312098</v>
      </c>
    </row>
    <row r="224" spans="1:6" ht="15">
      <c r="A224" s="4" t="s">
        <v>241</v>
      </c>
      <c r="B224" s="4" t="s">
        <v>250</v>
      </c>
      <c r="C224" s="4">
        <v>10204013</v>
      </c>
      <c r="D224" s="4">
        <v>4293</v>
      </c>
      <c r="E224" s="5">
        <v>1671.9752599999995</v>
      </c>
      <c r="F224" s="6">
        <f t="shared" si="3"/>
        <v>2.5676217242592463</v>
      </c>
    </row>
    <row r="225" spans="1:6" ht="15">
      <c r="A225" s="4" t="s">
        <v>241</v>
      </c>
      <c r="B225" s="4" t="s">
        <v>250</v>
      </c>
      <c r="C225" s="4">
        <v>10204014</v>
      </c>
      <c r="D225" s="4">
        <v>3940</v>
      </c>
      <c r="E225" s="5">
        <v>3438.941970000001</v>
      </c>
      <c r="F225" s="6">
        <f t="shared" si="3"/>
        <v>1.1457012169356258</v>
      </c>
    </row>
    <row r="226" spans="1:6" ht="15">
      <c r="A226" s="4" t="s">
        <v>241</v>
      </c>
      <c r="B226" s="4" t="s">
        <v>250</v>
      </c>
      <c r="C226" s="4">
        <v>10204015</v>
      </c>
      <c r="D226" s="4">
        <v>4134</v>
      </c>
      <c r="E226" s="5">
        <v>6822.39188</v>
      </c>
      <c r="F226" s="6">
        <f t="shared" si="3"/>
        <v>0.6059458431461431</v>
      </c>
    </row>
    <row r="227" spans="1:6" ht="15">
      <c r="A227" s="4" t="s">
        <v>241</v>
      </c>
      <c r="B227" s="4" t="s">
        <v>250</v>
      </c>
      <c r="C227" s="4">
        <v>10204016</v>
      </c>
      <c r="D227" s="4">
        <v>3228</v>
      </c>
      <c r="E227" s="5">
        <v>5322.602940000002</v>
      </c>
      <c r="F227" s="6">
        <f t="shared" si="3"/>
        <v>0.6064701869345149</v>
      </c>
    </row>
    <row r="228" spans="1:6" ht="15">
      <c r="A228" s="4" t="s">
        <v>241</v>
      </c>
      <c r="B228" s="4" t="s">
        <v>250</v>
      </c>
      <c r="C228" s="4">
        <v>10204017</v>
      </c>
      <c r="D228" s="4">
        <v>3811</v>
      </c>
      <c r="E228" s="5">
        <v>5442.380600000002</v>
      </c>
      <c r="F228" s="6">
        <f t="shared" si="3"/>
        <v>0.7002450361520101</v>
      </c>
    </row>
    <row r="229" spans="1:6" ht="15">
      <c r="A229" s="4" t="s">
        <v>241</v>
      </c>
      <c r="B229" s="4" t="s">
        <v>250</v>
      </c>
      <c r="C229" s="4">
        <v>10204018</v>
      </c>
      <c r="D229" s="4">
        <v>3448</v>
      </c>
      <c r="E229" s="5">
        <v>5584.502380000001</v>
      </c>
      <c r="F229" s="6">
        <f t="shared" si="3"/>
        <v>0.617422961864688</v>
      </c>
    </row>
    <row r="230" spans="1:6" ht="15">
      <c r="A230" s="4" t="s">
        <v>241</v>
      </c>
      <c r="B230" s="4" t="s">
        <v>250</v>
      </c>
      <c r="C230" s="4">
        <v>10204019</v>
      </c>
      <c r="D230" s="4">
        <v>3403</v>
      </c>
      <c r="E230" s="5">
        <v>6471.171219999996</v>
      </c>
      <c r="F230" s="6">
        <f t="shared" si="3"/>
        <v>0.5258708021018802</v>
      </c>
    </row>
    <row r="231" spans="1:6" ht="15">
      <c r="A231" s="4" t="s">
        <v>241</v>
      </c>
      <c r="B231" s="4" t="s">
        <v>250</v>
      </c>
      <c r="C231" s="4">
        <v>10204020</v>
      </c>
      <c r="D231" s="4">
        <v>3777</v>
      </c>
      <c r="E231" s="5">
        <v>6266.19687</v>
      </c>
      <c r="F231" s="6">
        <f t="shared" si="3"/>
        <v>0.6027579532463684</v>
      </c>
    </row>
    <row r="232" spans="1:6" ht="15">
      <c r="A232" s="4" t="s">
        <v>241</v>
      </c>
      <c r="B232" s="4" t="s">
        <v>250</v>
      </c>
      <c r="C232" s="4">
        <v>10204021</v>
      </c>
      <c r="D232" s="4">
        <v>3683</v>
      </c>
      <c r="E232" s="5">
        <v>5927.618769999999</v>
      </c>
      <c r="F232" s="6">
        <f t="shared" si="3"/>
        <v>0.6213287566062553</v>
      </c>
    </row>
    <row r="233" spans="1:6" ht="15">
      <c r="A233" s="4" t="s">
        <v>241</v>
      </c>
      <c r="B233" s="4" t="s">
        <v>250</v>
      </c>
      <c r="C233" s="4">
        <v>10204022</v>
      </c>
      <c r="D233" s="4">
        <v>3952</v>
      </c>
      <c r="E233" s="5">
        <v>3251.1967400000012</v>
      </c>
      <c r="F233" s="6">
        <f t="shared" si="3"/>
        <v>1.2155523999448887</v>
      </c>
    </row>
    <row r="234" spans="1:6" ht="15">
      <c r="A234" s="7" t="s">
        <v>9</v>
      </c>
      <c r="B234" s="7"/>
      <c r="C234" s="7"/>
      <c r="D234" s="8">
        <f>SUM(D212:D233)</f>
        <v>78379</v>
      </c>
      <c r="E234" s="8">
        <f>SUM(E212:E233)</f>
        <v>100706.52801</v>
      </c>
      <c r="F234" s="9">
        <f>D234/E234</f>
        <v>0.7782911549906387</v>
      </c>
    </row>
    <row r="235" spans="1:6" ht="15">
      <c r="A235" s="4" t="s">
        <v>241</v>
      </c>
      <c r="B235" s="4" t="s">
        <v>251</v>
      </c>
      <c r="C235" s="4">
        <v>10205001</v>
      </c>
      <c r="D235" s="4">
        <v>3513</v>
      </c>
      <c r="E235" s="5">
        <v>5358.698899999999</v>
      </c>
      <c r="F235" s="6">
        <f t="shared" si="3"/>
        <v>0.6555695823850077</v>
      </c>
    </row>
    <row r="236" spans="1:6" ht="15">
      <c r="A236" s="4" t="s">
        <v>241</v>
      </c>
      <c r="B236" s="4" t="s">
        <v>251</v>
      </c>
      <c r="C236" s="4">
        <v>10205002</v>
      </c>
      <c r="D236" s="4">
        <v>3757</v>
      </c>
      <c r="E236" s="5">
        <v>4848.051549999999</v>
      </c>
      <c r="F236" s="6">
        <f t="shared" si="3"/>
        <v>0.7749505056314842</v>
      </c>
    </row>
    <row r="237" spans="1:6" ht="15">
      <c r="A237" s="4" t="s">
        <v>241</v>
      </c>
      <c r="B237" s="4" t="s">
        <v>251</v>
      </c>
      <c r="C237" s="4">
        <v>10205003</v>
      </c>
      <c r="D237" s="4">
        <v>2911</v>
      </c>
      <c r="E237" s="5">
        <v>5628.419399999997</v>
      </c>
      <c r="F237" s="6">
        <f t="shared" si="3"/>
        <v>0.5171967106786679</v>
      </c>
    </row>
    <row r="238" spans="1:6" ht="15">
      <c r="A238" s="4" t="s">
        <v>241</v>
      </c>
      <c r="B238" s="4" t="s">
        <v>251</v>
      </c>
      <c r="C238" s="4">
        <v>10205004</v>
      </c>
      <c r="D238" s="4">
        <v>3514</v>
      </c>
      <c r="E238" s="5">
        <v>5889.234689999998</v>
      </c>
      <c r="F238" s="6">
        <f t="shared" si="3"/>
        <v>0.5966819434054513</v>
      </c>
    </row>
    <row r="239" spans="1:6" ht="15">
      <c r="A239" s="4" t="s">
        <v>241</v>
      </c>
      <c r="B239" s="4" t="s">
        <v>251</v>
      </c>
      <c r="C239" s="4">
        <v>10205005</v>
      </c>
      <c r="D239" s="4">
        <v>3517</v>
      </c>
      <c r="E239" s="5">
        <v>7192.451799999998</v>
      </c>
      <c r="F239" s="6">
        <f t="shared" si="3"/>
        <v>0.4889848549280512</v>
      </c>
    </row>
    <row r="240" spans="1:6" ht="15">
      <c r="A240" s="4" t="s">
        <v>241</v>
      </c>
      <c r="B240" s="4" t="s">
        <v>251</v>
      </c>
      <c r="C240" s="4">
        <v>10205006</v>
      </c>
      <c r="D240" s="4">
        <v>3187</v>
      </c>
      <c r="E240" s="5">
        <v>3658.550000000002</v>
      </c>
      <c r="F240" s="6">
        <f t="shared" si="3"/>
        <v>0.8711101392628222</v>
      </c>
    </row>
    <row r="241" spans="1:6" ht="15">
      <c r="A241" s="4" t="s">
        <v>241</v>
      </c>
      <c r="B241" s="4" t="s">
        <v>251</v>
      </c>
      <c r="C241" s="4">
        <v>10205007</v>
      </c>
      <c r="D241" s="4">
        <v>2957</v>
      </c>
      <c r="E241" s="5">
        <v>4159.7117800000005</v>
      </c>
      <c r="F241" s="6">
        <f t="shared" si="3"/>
        <v>0.7108665591249208</v>
      </c>
    </row>
    <row r="242" spans="1:6" ht="15">
      <c r="A242" s="4" t="s">
        <v>241</v>
      </c>
      <c r="B242" s="4" t="s">
        <v>251</v>
      </c>
      <c r="C242" s="4">
        <v>10205008</v>
      </c>
      <c r="D242" s="4">
        <v>3367</v>
      </c>
      <c r="E242" s="5">
        <v>5768.652160000001</v>
      </c>
      <c r="F242" s="6">
        <f t="shared" si="3"/>
        <v>0.5836718711082763</v>
      </c>
    </row>
    <row r="243" spans="1:6" ht="15">
      <c r="A243" s="4" t="s">
        <v>241</v>
      </c>
      <c r="B243" s="4" t="s">
        <v>251</v>
      </c>
      <c r="C243" s="4">
        <v>10205009</v>
      </c>
      <c r="D243" s="4">
        <v>3276</v>
      </c>
      <c r="E243" s="5">
        <v>4363.63</v>
      </c>
      <c r="F243" s="6">
        <f t="shared" si="3"/>
        <v>0.7507510948453466</v>
      </c>
    </row>
    <row r="244" spans="1:6" ht="15">
      <c r="A244" s="4" t="s">
        <v>241</v>
      </c>
      <c r="B244" s="4" t="s">
        <v>251</v>
      </c>
      <c r="C244" s="4">
        <v>10205010</v>
      </c>
      <c r="D244" s="4">
        <v>3599</v>
      </c>
      <c r="E244" s="5">
        <v>5040.51936</v>
      </c>
      <c r="F244" s="6">
        <f t="shared" si="3"/>
        <v>0.7140137241730582</v>
      </c>
    </row>
    <row r="245" spans="1:6" ht="15">
      <c r="A245" s="4" t="s">
        <v>241</v>
      </c>
      <c r="B245" s="4" t="s">
        <v>251</v>
      </c>
      <c r="C245" s="4">
        <v>10205011</v>
      </c>
      <c r="D245" s="4">
        <v>3145</v>
      </c>
      <c r="E245" s="5">
        <v>4466.1138800000035</v>
      </c>
      <c r="F245" s="6">
        <f t="shared" si="3"/>
        <v>0.7041916271064717</v>
      </c>
    </row>
    <row r="246" spans="1:6" ht="15">
      <c r="A246" s="4" t="s">
        <v>241</v>
      </c>
      <c r="B246" s="4" t="s">
        <v>251</v>
      </c>
      <c r="C246" s="4">
        <v>10205012</v>
      </c>
      <c r="D246" s="4">
        <v>3233</v>
      </c>
      <c r="E246" s="5">
        <v>3792.6292199999984</v>
      </c>
      <c r="F246" s="6">
        <f t="shared" si="3"/>
        <v>0.8524429393074183</v>
      </c>
    </row>
    <row r="247" spans="1:6" ht="15">
      <c r="A247" s="4" t="s">
        <v>241</v>
      </c>
      <c r="B247" s="4" t="s">
        <v>251</v>
      </c>
      <c r="C247" s="4">
        <v>10205013</v>
      </c>
      <c r="D247" s="4">
        <v>3754</v>
      </c>
      <c r="E247" s="5">
        <v>5036.185350000001</v>
      </c>
      <c r="F247" s="6">
        <f t="shared" si="3"/>
        <v>0.7454054485901714</v>
      </c>
    </row>
    <row r="248" spans="1:6" ht="15">
      <c r="A248" s="4" t="s">
        <v>241</v>
      </c>
      <c r="B248" s="4" t="s">
        <v>251</v>
      </c>
      <c r="C248" s="4">
        <v>10205014</v>
      </c>
      <c r="D248" s="4">
        <v>2932</v>
      </c>
      <c r="E248" s="5">
        <v>3986.282610000001</v>
      </c>
      <c r="F248" s="6">
        <f t="shared" si="3"/>
        <v>0.7355223617725385</v>
      </c>
    </row>
    <row r="249" spans="1:6" ht="15">
      <c r="A249" s="4" t="s">
        <v>241</v>
      </c>
      <c r="B249" s="4" t="s">
        <v>251</v>
      </c>
      <c r="C249" s="4">
        <v>10205015</v>
      </c>
      <c r="D249" s="4">
        <v>3242</v>
      </c>
      <c r="E249" s="5">
        <v>4534.72623</v>
      </c>
      <c r="F249" s="6">
        <f t="shared" si="3"/>
        <v>0.7149273926510002</v>
      </c>
    </row>
    <row r="250" spans="1:6" ht="15">
      <c r="A250" s="4" t="s">
        <v>241</v>
      </c>
      <c r="B250" s="4" t="s">
        <v>251</v>
      </c>
      <c r="C250" s="4">
        <v>10205016</v>
      </c>
      <c r="D250" s="4">
        <v>3003</v>
      </c>
      <c r="E250" s="5">
        <v>4770.268540000005</v>
      </c>
      <c r="F250" s="6">
        <f t="shared" si="3"/>
        <v>0.6295243076608843</v>
      </c>
    </row>
    <row r="251" spans="1:6" ht="15">
      <c r="A251" s="4" t="s">
        <v>241</v>
      </c>
      <c r="B251" s="4" t="s">
        <v>251</v>
      </c>
      <c r="C251" s="4">
        <v>10205017</v>
      </c>
      <c r="D251" s="4">
        <v>2901</v>
      </c>
      <c r="E251" s="5">
        <v>2145.648530000001</v>
      </c>
      <c r="F251" s="6">
        <f t="shared" si="3"/>
        <v>1.3520387703013033</v>
      </c>
    </row>
    <row r="252" spans="1:6" ht="15">
      <c r="A252" s="4" t="s">
        <v>241</v>
      </c>
      <c r="B252" s="4" t="s">
        <v>251</v>
      </c>
      <c r="C252" s="4">
        <v>10205018</v>
      </c>
      <c r="D252" s="4">
        <v>3478</v>
      </c>
      <c r="E252" s="5">
        <v>5118.11016</v>
      </c>
      <c r="F252" s="6">
        <f t="shared" si="3"/>
        <v>0.6795477024277258</v>
      </c>
    </row>
    <row r="253" spans="1:6" ht="15">
      <c r="A253" s="4" t="s">
        <v>241</v>
      </c>
      <c r="B253" s="4" t="s">
        <v>251</v>
      </c>
      <c r="C253" s="4">
        <v>10205019</v>
      </c>
      <c r="D253" s="4">
        <v>3510</v>
      </c>
      <c r="E253" s="5">
        <v>3637.6073999999994</v>
      </c>
      <c r="F253" s="6">
        <f t="shared" si="3"/>
        <v>0.9649199636002501</v>
      </c>
    </row>
    <row r="254" spans="1:6" ht="15">
      <c r="A254" s="4" t="s">
        <v>241</v>
      </c>
      <c r="B254" s="4" t="s">
        <v>251</v>
      </c>
      <c r="C254" s="4">
        <v>10205020</v>
      </c>
      <c r="D254" s="4">
        <v>3300</v>
      </c>
      <c r="E254" s="5">
        <v>4609.9641999999985</v>
      </c>
      <c r="F254" s="6">
        <f t="shared" si="3"/>
        <v>0.7158407000210546</v>
      </c>
    </row>
    <row r="255" spans="1:6" ht="15">
      <c r="A255" s="4" t="s">
        <v>241</v>
      </c>
      <c r="B255" s="4" t="s">
        <v>251</v>
      </c>
      <c r="C255" s="4">
        <v>10205021</v>
      </c>
      <c r="D255" s="4">
        <v>3849</v>
      </c>
      <c r="E255" s="5">
        <v>7939.78506</v>
      </c>
      <c r="F255" s="6">
        <f t="shared" si="3"/>
        <v>0.4847738283736361</v>
      </c>
    </row>
    <row r="256" spans="1:6" ht="15">
      <c r="A256" s="7" t="s">
        <v>9</v>
      </c>
      <c r="B256" s="7"/>
      <c r="C256" s="7"/>
      <c r="D256" s="8">
        <f>SUM(D235:D255)</f>
        <v>69945</v>
      </c>
      <c r="E256" s="8">
        <f>SUM(E235:E255)</f>
        <v>101945.24081999999</v>
      </c>
      <c r="F256" s="9">
        <f>D256/E256</f>
        <v>0.6861036320812529</v>
      </c>
    </row>
    <row r="257" spans="1:6" ht="15">
      <c r="A257" s="4" t="s">
        <v>241</v>
      </c>
      <c r="B257" s="4" t="s">
        <v>252</v>
      </c>
      <c r="C257" s="4">
        <v>10206001</v>
      </c>
      <c r="D257" s="4">
        <v>2815</v>
      </c>
      <c r="E257" s="5">
        <v>3843.7229700000007</v>
      </c>
      <c r="F257" s="6">
        <f t="shared" si="3"/>
        <v>0.7323628736958635</v>
      </c>
    </row>
    <row r="258" spans="1:6" ht="15">
      <c r="A258" s="4" t="s">
        <v>241</v>
      </c>
      <c r="B258" s="4" t="s">
        <v>252</v>
      </c>
      <c r="C258" s="4">
        <v>10206002</v>
      </c>
      <c r="D258" s="4">
        <v>3900</v>
      </c>
      <c r="E258" s="5">
        <v>5181.04442</v>
      </c>
      <c r="F258" s="6">
        <f t="shared" si="3"/>
        <v>0.7527439805273856</v>
      </c>
    </row>
    <row r="259" spans="1:6" ht="15">
      <c r="A259" s="4" t="s">
        <v>241</v>
      </c>
      <c r="B259" s="4" t="s">
        <v>252</v>
      </c>
      <c r="C259" s="4">
        <v>10206003</v>
      </c>
      <c r="D259" s="4">
        <v>3160</v>
      </c>
      <c r="E259" s="5">
        <v>4977.090420000001</v>
      </c>
      <c r="F259" s="6">
        <f t="shared" si="3"/>
        <v>0.6349091001645896</v>
      </c>
    </row>
    <row r="260" spans="1:6" ht="15">
      <c r="A260" s="4" t="s">
        <v>241</v>
      </c>
      <c r="B260" s="4" t="s">
        <v>252</v>
      </c>
      <c r="C260" s="4">
        <v>10206004</v>
      </c>
      <c r="D260" s="4">
        <v>3107</v>
      </c>
      <c r="E260" s="5">
        <v>4789.779270000001</v>
      </c>
      <c r="F260" s="6">
        <f t="shared" si="3"/>
        <v>0.6486728980310609</v>
      </c>
    </row>
    <row r="261" spans="1:6" ht="15">
      <c r="A261" s="4" t="s">
        <v>241</v>
      </c>
      <c r="B261" s="4" t="s">
        <v>252</v>
      </c>
      <c r="C261" s="4">
        <v>10206005</v>
      </c>
      <c r="D261" s="4">
        <v>2851</v>
      </c>
      <c r="E261" s="5">
        <v>3596.8867200000004</v>
      </c>
      <c r="F261" s="6">
        <f t="shared" si="3"/>
        <v>0.7926299107912966</v>
      </c>
    </row>
    <row r="262" spans="1:6" ht="15">
      <c r="A262" s="4" t="s">
        <v>241</v>
      </c>
      <c r="B262" s="4" t="s">
        <v>252</v>
      </c>
      <c r="C262" s="4">
        <v>10206006</v>
      </c>
      <c r="D262" s="4">
        <v>3039</v>
      </c>
      <c r="E262" s="5">
        <v>6136.026399999999</v>
      </c>
      <c r="F262" s="6">
        <f t="shared" si="3"/>
        <v>0.49527166310757736</v>
      </c>
    </row>
    <row r="263" spans="1:6" ht="15">
      <c r="A263" s="4" t="s">
        <v>241</v>
      </c>
      <c r="B263" s="4" t="s">
        <v>252</v>
      </c>
      <c r="C263" s="4">
        <v>10206007</v>
      </c>
      <c r="D263" s="4">
        <v>3483</v>
      </c>
      <c r="E263" s="5">
        <v>5741.8897499999985</v>
      </c>
      <c r="F263" s="6">
        <f t="shared" si="3"/>
        <v>0.6065947190992305</v>
      </c>
    </row>
    <row r="264" spans="1:6" ht="15">
      <c r="A264" s="4" t="s">
        <v>241</v>
      </c>
      <c r="B264" s="4" t="s">
        <v>252</v>
      </c>
      <c r="C264" s="4">
        <v>10206008</v>
      </c>
      <c r="D264" s="4">
        <v>3357</v>
      </c>
      <c r="E264" s="5">
        <v>6373.021720000001</v>
      </c>
      <c r="F264" s="6">
        <f t="shared" si="3"/>
        <v>0.52675169605416</v>
      </c>
    </row>
    <row r="265" spans="1:6" ht="15">
      <c r="A265" s="4" t="s">
        <v>241</v>
      </c>
      <c r="B265" s="4" t="s">
        <v>252</v>
      </c>
      <c r="C265" s="4">
        <v>10206009</v>
      </c>
      <c r="D265" s="4">
        <v>3183</v>
      </c>
      <c r="E265" s="5">
        <v>4781.964450000001</v>
      </c>
      <c r="F265" s="6">
        <f t="shared" si="3"/>
        <v>0.6656260273954984</v>
      </c>
    </row>
    <row r="266" spans="1:6" ht="15">
      <c r="A266" s="4" t="s">
        <v>241</v>
      </c>
      <c r="B266" s="4" t="s">
        <v>252</v>
      </c>
      <c r="C266" s="4">
        <v>10206010</v>
      </c>
      <c r="D266" s="4">
        <v>2690</v>
      </c>
      <c r="E266" s="5">
        <v>3358.6235</v>
      </c>
      <c r="F266" s="6">
        <f t="shared" si="3"/>
        <v>0.8009233544635175</v>
      </c>
    </row>
    <row r="267" spans="1:6" ht="15">
      <c r="A267" s="4" t="s">
        <v>241</v>
      </c>
      <c r="B267" s="4" t="s">
        <v>252</v>
      </c>
      <c r="C267" s="4">
        <v>10206011</v>
      </c>
      <c r="D267" s="4">
        <v>2344</v>
      </c>
      <c r="E267" s="5">
        <v>3786.4749900000006</v>
      </c>
      <c r="F267" s="6">
        <f t="shared" si="3"/>
        <v>0.6190454198668824</v>
      </c>
    </row>
    <row r="268" spans="1:6" ht="15">
      <c r="A268" s="4" t="s">
        <v>241</v>
      </c>
      <c r="B268" s="4" t="s">
        <v>252</v>
      </c>
      <c r="C268" s="4">
        <v>10206012</v>
      </c>
      <c r="D268" s="4">
        <v>3646</v>
      </c>
      <c r="E268" s="5">
        <v>7902.002819999999</v>
      </c>
      <c r="F268" s="6">
        <f aca="true" t="shared" si="4" ref="F268:F334">(D268/E268)</f>
        <v>0.46140201200282543</v>
      </c>
    </row>
    <row r="269" spans="1:6" ht="15">
      <c r="A269" s="7" t="s">
        <v>9</v>
      </c>
      <c r="B269" s="7"/>
      <c r="C269" s="7"/>
      <c r="D269" s="8">
        <f>SUM(D257:D268)</f>
        <v>37575</v>
      </c>
      <c r="E269" s="8">
        <f>SUM(E257:E268)</f>
        <v>60468.52743000001</v>
      </c>
      <c r="F269" s="9">
        <f>D269/E269</f>
        <v>0.6213976360429453</v>
      </c>
    </row>
    <row r="270" spans="1:6" ht="15">
      <c r="A270" s="4" t="s">
        <v>241</v>
      </c>
      <c r="B270" s="4" t="s">
        <v>253</v>
      </c>
      <c r="C270" s="4">
        <v>10301001</v>
      </c>
      <c r="D270" s="4">
        <v>3936</v>
      </c>
      <c r="E270" s="5">
        <v>5948.902629999997</v>
      </c>
      <c r="F270" s="6">
        <f t="shared" si="4"/>
        <v>0.661634631595912</v>
      </c>
    </row>
    <row r="271" spans="1:6" ht="15">
      <c r="A271" s="4" t="s">
        <v>241</v>
      </c>
      <c r="B271" s="4" t="s">
        <v>253</v>
      </c>
      <c r="C271" s="4">
        <v>10301002</v>
      </c>
      <c r="D271" s="4">
        <v>3182</v>
      </c>
      <c r="E271" s="5">
        <v>5382.041</v>
      </c>
      <c r="F271" s="6">
        <f t="shared" si="4"/>
        <v>0.5912255220649564</v>
      </c>
    </row>
    <row r="272" spans="1:6" ht="15">
      <c r="A272" s="4" t="s">
        <v>241</v>
      </c>
      <c r="B272" s="4" t="s">
        <v>253</v>
      </c>
      <c r="C272" s="4">
        <v>10301003</v>
      </c>
      <c r="D272" s="4">
        <v>4319</v>
      </c>
      <c r="E272" s="5">
        <v>7231.831810000002</v>
      </c>
      <c r="F272" s="6">
        <f t="shared" si="4"/>
        <v>0.5972207475881548</v>
      </c>
    </row>
    <row r="273" spans="1:6" ht="15">
      <c r="A273" s="4" t="s">
        <v>241</v>
      </c>
      <c r="B273" s="4" t="s">
        <v>253</v>
      </c>
      <c r="C273" s="4">
        <v>10301004</v>
      </c>
      <c r="D273" s="4">
        <v>3303</v>
      </c>
      <c r="E273" s="5">
        <v>4764.484590000001</v>
      </c>
      <c r="F273" s="6">
        <f t="shared" si="4"/>
        <v>0.6932544197818467</v>
      </c>
    </row>
    <row r="274" spans="1:6" ht="15">
      <c r="A274" s="4" t="s">
        <v>241</v>
      </c>
      <c r="B274" s="4" t="s">
        <v>253</v>
      </c>
      <c r="C274" s="4">
        <v>10301005</v>
      </c>
      <c r="D274" s="4">
        <v>3270</v>
      </c>
      <c r="E274" s="5">
        <v>6577.007879999996</v>
      </c>
      <c r="F274" s="6">
        <f t="shared" si="4"/>
        <v>0.4971865717150398</v>
      </c>
    </row>
    <row r="275" spans="1:6" ht="15">
      <c r="A275" s="4" t="s">
        <v>241</v>
      </c>
      <c r="B275" s="4" t="s">
        <v>253</v>
      </c>
      <c r="C275" s="4">
        <v>10301006</v>
      </c>
      <c r="D275" s="4">
        <v>3546</v>
      </c>
      <c r="E275" s="5">
        <v>4438.512690000002</v>
      </c>
      <c r="F275" s="6">
        <f t="shared" si="4"/>
        <v>0.7989162694046501</v>
      </c>
    </row>
    <row r="276" spans="1:6" ht="15">
      <c r="A276" s="4" t="s">
        <v>241</v>
      </c>
      <c r="B276" s="4" t="s">
        <v>253</v>
      </c>
      <c r="C276" s="4">
        <v>10301007</v>
      </c>
      <c r="D276" s="4">
        <v>4127</v>
      </c>
      <c r="E276" s="5">
        <v>5232.270070000003</v>
      </c>
      <c r="F276" s="6">
        <f t="shared" si="4"/>
        <v>0.788758979331508</v>
      </c>
    </row>
    <row r="277" spans="1:6" ht="15">
      <c r="A277" s="4" t="s">
        <v>241</v>
      </c>
      <c r="B277" s="4" t="s">
        <v>253</v>
      </c>
      <c r="C277" s="4">
        <v>10301008</v>
      </c>
      <c r="D277" s="4">
        <v>3451</v>
      </c>
      <c r="E277" s="5">
        <v>3515.9459699999984</v>
      </c>
      <c r="F277" s="6">
        <f t="shared" si="4"/>
        <v>0.9815281660884002</v>
      </c>
    </row>
    <row r="278" spans="1:6" ht="15">
      <c r="A278" s="4" t="s">
        <v>241</v>
      </c>
      <c r="B278" s="4" t="s">
        <v>253</v>
      </c>
      <c r="C278" s="4">
        <v>10301009</v>
      </c>
      <c r="D278" s="4">
        <v>3217</v>
      </c>
      <c r="E278" s="5">
        <v>5264.2088600000025</v>
      </c>
      <c r="F278" s="6">
        <f t="shared" si="4"/>
        <v>0.6111079718824072</v>
      </c>
    </row>
    <row r="279" spans="1:6" ht="15">
      <c r="A279" s="4" t="s">
        <v>241</v>
      </c>
      <c r="B279" s="4" t="s">
        <v>253</v>
      </c>
      <c r="C279" s="4">
        <v>10301010</v>
      </c>
      <c r="D279" s="4">
        <v>3065</v>
      </c>
      <c r="E279" s="5">
        <v>3826.224080000001</v>
      </c>
      <c r="F279" s="6">
        <f t="shared" si="4"/>
        <v>0.8010508365207925</v>
      </c>
    </row>
    <row r="280" spans="1:6" ht="15">
      <c r="A280" s="4" t="s">
        <v>241</v>
      </c>
      <c r="B280" s="4" t="s">
        <v>253</v>
      </c>
      <c r="C280" s="4">
        <v>10301011</v>
      </c>
      <c r="D280" s="4">
        <v>4549</v>
      </c>
      <c r="E280" s="5">
        <v>3697.42859</v>
      </c>
      <c r="F280" s="6">
        <f t="shared" si="4"/>
        <v>1.2303144981090763</v>
      </c>
    </row>
    <row r="281" spans="1:6" ht="15">
      <c r="A281" s="4" t="s">
        <v>241</v>
      </c>
      <c r="B281" s="4" t="s">
        <v>253</v>
      </c>
      <c r="C281" s="4">
        <v>10301012</v>
      </c>
      <c r="D281" s="4">
        <v>3352</v>
      </c>
      <c r="E281" s="5">
        <v>4702.539519999998</v>
      </c>
      <c r="F281" s="6">
        <f t="shared" si="4"/>
        <v>0.7128063434116554</v>
      </c>
    </row>
    <row r="282" spans="1:6" ht="15">
      <c r="A282" s="4" t="s">
        <v>241</v>
      </c>
      <c r="B282" s="4" t="s">
        <v>253</v>
      </c>
      <c r="C282" s="4">
        <v>10301013</v>
      </c>
      <c r="D282" s="4">
        <v>4264</v>
      </c>
      <c r="E282" s="5">
        <v>9256.702839999996</v>
      </c>
      <c r="F282" s="6">
        <f t="shared" si="4"/>
        <v>0.4606391793819323</v>
      </c>
    </row>
    <row r="283" spans="1:6" ht="15">
      <c r="A283" s="7" t="s">
        <v>9</v>
      </c>
      <c r="B283" s="7"/>
      <c r="C283" s="7"/>
      <c r="D283" s="8">
        <f>SUM(D270:D282)</f>
        <v>47581</v>
      </c>
      <c r="E283" s="8">
        <f>SUM(E270:E282)</f>
        <v>69838.10053000001</v>
      </c>
      <c r="F283" s="9">
        <f>D283/E283</f>
        <v>0.6813043258466182</v>
      </c>
    </row>
    <row r="284" spans="1:6" ht="15">
      <c r="A284" s="4" t="s">
        <v>241</v>
      </c>
      <c r="B284" s="4" t="s">
        <v>254</v>
      </c>
      <c r="C284" s="4">
        <v>10302001</v>
      </c>
      <c r="D284" s="4">
        <v>4375</v>
      </c>
      <c r="E284" s="5">
        <v>4809.21263</v>
      </c>
      <c r="F284" s="6">
        <f t="shared" si="4"/>
        <v>0.9097123243644147</v>
      </c>
    </row>
    <row r="285" spans="1:6" ht="15">
      <c r="A285" s="4" t="s">
        <v>241</v>
      </c>
      <c r="B285" s="4" t="s">
        <v>254</v>
      </c>
      <c r="C285" s="4">
        <v>10302002</v>
      </c>
      <c r="D285" s="4">
        <v>3188</v>
      </c>
      <c r="E285" s="5">
        <v>4499.917330000002</v>
      </c>
      <c r="F285" s="6">
        <f t="shared" si="4"/>
        <v>0.7084574595951518</v>
      </c>
    </row>
    <row r="286" spans="1:6" ht="15">
      <c r="A286" s="4" t="s">
        <v>241</v>
      </c>
      <c r="B286" s="4" t="s">
        <v>254</v>
      </c>
      <c r="C286" s="4">
        <v>10302003</v>
      </c>
      <c r="D286" s="4">
        <v>3292</v>
      </c>
      <c r="E286" s="5">
        <v>2905.6478799999995</v>
      </c>
      <c r="F286" s="6">
        <f t="shared" si="4"/>
        <v>1.1329659118915678</v>
      </c>
    </row>
    <row r="287" spans="1:6" ht="15">
      <c r="A287" s="4" t="s">
        <v>241</v>
      </c>
      <c r="B287" s="4" t="s">
        <v>254</v>
      </c>
      <c r="C287" s="4">
        <v>10302004</v>
      </c>
      <c r="D287" s="4">
        <v>3156</v>
      </c>
      <c r="E287" s="5">
        <v>5025.20474</v>
      </c>
      <c r="F287" s="6">
        <f t="shared" si="4"/>
        <v>0.628034112695675</v>
      </c>
    </row>
    <row r="288" spans="1:6" ht="15">
      <c r="A288" s="4" t="s">
        <v>241</v>
      </c>
      <c r="B288" s="4" t="s">
        <v>254</v>
      </c>
      <c r="C288" s="4">
        <v>10302005</v>
      </c>
      <c r="D288" s="4">
        <v>4848</v>
      </c>
      <c r="E288" s="5">
        <v>4144.6442400000005</v>
      </c>
      <c r="F288" s="6">
        <f t="shared" si="4"/>
        <v>1.169702324076915</v>
      </c>
    </row>
    <row r="289" spans="1:6" ht="15">
      <c r="A289" s="4" t="s">
        <v>241</v>
      </c>
      <c r="B289" s="4" t="s">
        <v>254</v>
      </c>
      <c r="C289" s="4">
        <v>10302006</v>
      </c>
      <c r="D289" s="4">
        <v>2107</v>
      </c>
      <c r="E289" s="5">
        <v>4127.021910000001</v>
      </c>
      <c r="F289" s="6">
        <f t="shared" si="4"/>
        <v>0.5105376336613632</v>
      </c>
    </row>
    <row r="290" spans="1:6" ht="15">
      <c r="A290" s="4" t="s">
        <v>241</v>
      </c>
      <c r="B290" s="4" t="s">
        <v>254</v>
      </c>
      <c r="C290" s="4">
        <v>10302007</v>
      </c>
      <c r="D290" s="4">
        <v>3018</v>
      </c>
      <c r="E290" s="5">
        <v>3014.136770000001</v>
      </c>
      <c r="F290" s="6">
        <f t="shared" si="4"/>
        <v>1.0012817036169195</v>
      </c>
    </row>
    <row r="291" spans="1:6" ht="15">
      <c r="A291" s="4" t="s">
        <v>241</v>
      </c>
      <c r="B291" s="4" t="s">
        <v>254</v>
      </c>
      <c r="C291" s="4">
        <v>10302008</v>
      </c>
      <c r="D291" s="4">
        <v>3777</v>
      </c>
      <c r="E291" s="5">
        <v>6363.27014</v>
      </c>
      <c r="F291" s="6">
        <f t="shared" si="4"/>
        <v>0.5935627306245402</v>
      </c>
    </row>
    <row r="292" spans="1:6" ht="15">
      <c r="A292" s="4" t="s">
        <v>241</v>
      </c>
      <c r="B292" s="4" t="s">
        <v>254</v>
      </c>
      <c r="C292" s="4">
        <v>10302009</v>
      </c>
      <c r="D292" s="4">
        <v>2782</v>
      </c>
      <c r="E292" s="5">
        <v>2052.38519</v>
      </c>
      <c r="F292" s="6">
        <f t="shared" si="4"/>
        <v>1.355496041169543</v>
      </c>
    </row>
    <row r="293" spans="1:6" ht="15">
      <c r="A293" s="4" t="s">
        <v>241</v>
      </c>
      <c r="B293" s="4" t="s">
        <v>254</v>
      </c>
      <c r="C293" s="4">
        <v>10302010</v>
      </c>
      <c r="D293" s="4">
        <v>3880</v>
      </c>
      <c r="E293" s="5">
        <v>4868.96588</v>
      </c>
      <c r="F293" s="6">
        <f t="shared" si="4"/>
        <v>0.7968837933199894</v>
      </c>
    </row>
    <row r="294" spans="1:6" ht="15">
      <c r="A294" s="4" t="s">
        <v>241</v>
      </c>
      <c r="B294" s="4" t="s">
        <v>254</v>
      </c>
      <c r="C294" s="4">
        <v>10302011</v>
      </c>
      <c r="D294" s="4">
        <v>3863</v>
      </c>
      <c r="E294" s="5">
        <v>6251.540570000002</v>
      </c>
      <c r="F294" s="6">
        <f t="shared" si="4"/>
        <v>0.6179276862630996</v>
      </c>
    </row>
    <row r="295" spans="1:6" ht="15">
      <c r="A295" s="4" t="s">
        <v>241</v>
      </c>
      <c r="B295" s="4" t="s">
        <v>254</v>
      </c>
      <c r="C295" s="4">
        <v>10302012</v>
      </c>
      <c r="D295" s="4">
        <v>2933</v>
      </c>
      <c r="E295" s="5">
        <v>3108.573820000002</v>
      </c>
      <c r="F295" s="6">
        <f t="shared" si="4"/>
        <v>0.9435194947372999</v>
      </c>
    </row>
    <row r="296" spans="1:6" ht="15">
      <c r="A296" s="4" t="s">
        <v>241</v>
      </c>
      <c r="B296" s="4" t="s">
        <v>254</v>
      </c>
      <c r="C296" s="4">
        <v>10302013</v>
      </c>
      <c r="D296" s="4">
        <v>3123</v>
      </c>
      <c r="E296" s="5">
        <v>3925.0113699999993</v>
      </c>
      <c r="F296" s="6">
        <f t="shared" si="4"/>
        <v>0.7956664849100809</v>
      </c>
    </row>
    <row r="297" spans="1:6" ht="15">
      <c r="A297" s="7" t="s">
        <v>9</v>
      </c>
      <c r="B297" s="7"/>
      <c r="C297" s="7"/>
      <c r="D297" s="8">
        <f>SUM(D284:D296)</f>
        <v>44342</v>
      </c>
      <c r="E297" s="8">
        <f>SUM(E284:E296)</f>
        <v>55095.53247000002</v>
      </c>
      <c r="F297" s="9">
        <f>D297/E297</f>
        <v>0.8048202460724849</v>
      </c>
    </row>
    <row r="298" spans="1:6" ht="15">
      <c r="A298" s="4" t="s">
        <v>241</v>
      </c>
      <c r="B298" s="4" t="s">
        <v>255</v>
      </c>
      <c r="C298" s="4">
        <v>10303001</v>
      </c>
      <c r="D298" s="4">
        <v>3083</v>
      </c>
      <c r="E298" s="5">
        <v>3940.393560000001</v>
      </c>
      <c r="F298" s="6">
        <f t="shared" si="4"/>
        <v>0.7824091561047012</v>
      </c>
    </row>
    <row r="299" spans="1:6" ht="15">
      <c r="A299" s="4" t="s">
        <v>241</v>
      </c>
      <c r="B299" s="4" t="s">
        <v>255</v>
      </c>
      <c r="C299" s="4">
        <v>10303002</v>
      </c>
      <c r="D299" s="4">
        <v>3704</v>
      </c>
      <c r="E299" s="5">
        <v>5528.221090000005</v>
      </c>
      <c r="F299" s="6">
        <f t="shared" si="4"/>
        <v>0.6700166183114787</v>
      </c>
    </row>
    <row r="300" spans="1:6" ht="15">
      <c r="A300" s="4" t="s">
        <v>241</v>
      </c>
      <c r="B300" s="4" t="s">
        <v>255</v>
      </c>
      <c r="C300" s="4">
        <v>10303003</v>
      </c>
      <c r="D300" s="4">
        <v>3117</v>
      </c>
      <c r="E300" s="5">
        <v>3895.0184700000004</v>
      </c>
      <c r="F300" s="6">
        <f t="shared" si="4"/>
        <v>0.8002529446285269</v>
      </c>
    </row>
    <row r="301" spans="1:6" ht="15">
      <c r="A301" s="4" t="s">
        <v>241</v>
      </c>
      <c r="B301" s="4" t="s">
        <v>255</v>
      </c>
      <c r="C301" s="4">
        <v>10303004</v>
      </c>
      <c r="D301" s="4">
        <v>3425</v>
      </c>
      <c r="E301" s="5">
        <v>4133.853730000003</v>
      </c>
      <c r="F301" s="6">
        <f t="shared" si="4"/>
        <v>0.8285247189914475</v>
      </c>
    </row>
    <row r="302" spans="1:6" ht="15">
      <c r="A302" s="4" t="s">
        <v>241</v>
      </c>
      <c r="B302" s="4" t="s">
        <v>255</v>
      </c>
      <c r="C302" s="4">
        <v>10303005</v>
      </c>
      <c r="D302" s="4">
        <v>4083</v>
      </c>
      <c r="E302" s="5">
        <v>5078.312169999999</v>
      </c>
      <c r="F302" s="6">
        <f t="shared" si="4"/>
        <v>0.8040072889020528</v>
      </c>
    </row>
    <row r="303" spans="1:6" ht="15">
      <c r="A303" s="7" t="s">
        <v>9</v>
      </c>
      <c r="B303" s="7"/>
      <c r="C303" s="7"/>
      <c r="D303" s="8">
        <f>SUM(D298:D302)</f>
        <v>17412</v>
      </c>
      <c r="E303" s="8">
        <f>SUM(E298:E302)</f>
        <v>22575.799020000006</v>
      </c>
      <c r="F303" s="9">
        <f>D303/E303</f>
        <v>0.7712683827746086</v>
      </c>
    </row>
    <row r="304" spans="1:6" ht="15">
      <c r="A304" s="4" t="s">
        <v>241</v>
      </c>
      <c r="B304" s="4" t="s">
        <v>256</v>
      </c>
      <c r="C304" s="4">
        <v>10304001</v>
      </c>
      <c r="D304" s="4">
        <v>3325</v>
      </c>
      <c r="E304" s="5">
        <v>5158.8729</v>
      </c>
      <c r="F304" s="6">
        <f t="shared" si="4"/>
        <v>0.6445206277518486</v>
      </c>
    </row>
    <row r="305" spans="1:6" ht="15">
      <c r="A305" s="4" t="s">
        <v>241</v>
      </c>
      <c r="B305" s="4" t="s">
        <v>256</v>
      </c>
      <c r="C305" s="4">
        <v>10304002</v>
      </c>
      <c r="D305" s="4">
        <v>2519</v>
      </c>
      <c r="E305" s="5">
        <v>4878.720200000001</v>
      </c>
      <c r="F305" s="6">
        <f t="shared" si="4"/>
        <v>0.516323932657585</v>
      </c>
    </row>
    <row r="306" spans="1:6" ht="15">
      <c r="A306" s="4" t="s">
        <v>241</v>
      </c>
      <c r="B306" s="4" t="s">
        <v>256</v>
      </c>
      <c r="C306" s="4">
        <v>10304003</v>
      </c>
      <c r="D306" s="4">
        <v>3271</v>
      </c>
      <c r="E306" s="5">
        <v>5238.059800000002</v>
      </c>
      <c r="F306" s="6">
        <f t="shared" si="4"/>
        <v>0.624467861172566</v>
      </c>
    </row>
    <row r="307" spans="1:6" ht="15">
      <c r="A307" s="4" t="s">
        <v>241</v>
      </c>
      <c r="B307" s="4" t="s">
        <v>256</v>
      </c>
      <c r="C307" s="4">
        <v>10304004</v>
      </c>
      <c r="D307" s="4">
        <v>1912</v>
      </c>
      <c r="E307" s="5">
        <v>2209.4493999999995</v>
      </c>
      <c r="F307" s="6">
        <f t="shared" si="4"/>
        <v>0.8653739705466893</v>
      </c>
    </row>
    <row r="308" spans="1:6" ht="15">
      <c r="A308" s="4" t="s">
        <v>241</v>
      </c>
      <c r="B308" s="4" t="s">
        <v>256</v>
      </c>
      <c r="C308" s="4">
        <v>10304005</v>
      </c>
      <c r="D308" s="4">
        <v>4596</v>
      </c>
      <c r="E308" s="5">
        <v>5820.709660000004</v>
      </c>
      <c r="F308" s="6">
        <f t="shared" si="4"/>
        <v>0.7895944426817532</v>
      </c>
    </row>
    <row r="309" spans="1:6" ht="15">
      <c r="A309" s="7" t="s">
        <v>9</v>
      </c>
      <c r="B309" s="7"/>
      <c r="C309" s="7"/>
      <c r="D309" s="8">
        <f>SUM(D304:D308)</f>
        <v>15623</v>
      </c>
      <c r="E309" s="8">
        <f>SUM(E304:E308)</f>
        <v>23305.81196000001</v>
      </c>
      <c r="F309" s="9">
        <f>D309/E309</f>
        <v>0.6703478096714204</v>
      </c>
    </row>
    <row r="310" spans="1:6" ht="15">
      <c r="A310" s="4" t="s">
        <v>241</v>
      </c>
      <c r="B310" s="4" t="s">
        <v>257</v>
      </c>
      <c r="C310" s="4">
        <v>10401001</v>
      </c>
      <c r="D310" s="4">
        <v>3296</v>
      </c>
      <c r="E310" s="5">
        <v>4190.931340000001</v>
      </c>
      <c r="F310" s="6">
        <f t="shared" si="4"/>
        <v>0.786460033010228</v>
      </c>
    </row>
    <row r="311" spans="1:6" ht="15">
      <c r="A311" s="4" t="s">
        <v>241</v>
      </c>
      <c r="B311" s="4" t="s">
        <v>257</v>
      </c>
      <c r="C311" s="4">
        <v>10401002</v>
      </c>
      <c r="D311" s="4">
        <v>3337</v>
      </c>
      <c r="E311" s="5">
        <v>4548.88688</v>
      </c>
      <c r="F311" s="6">
        <f t="shared" si="4"/>
        <v>0.7335860591899352</v>
      </c>
    </row>
    <row r="312" spans="1:6" ht="15">
      <c r="A312" s="4" t="s">
        <v>241</v>
      </c>
      <c r="B312" s="4" t="s">
        <v>257</v>
      </c>
      <c r="C312" s="4">
        <v>10401003</v>
      </c>
      <c r="D312" s="4">
        <v>2698</v>
      </c>
      <c r="E312" s="5">
        <v>3195.750319999999</v>
      </c>
      <c r="F312" s="6">
        <f t="shared" si="4"/>
        <v>0.8442461800332388</v>
      </c>
    </row>
    <row r="313" spans="1:6" ht="15">
      <c r="A313" s="4" t="s">
        <v>241</v>
      </c>
      <c r="B313" s="4" t="s">
        <v>257</v>
      </c>
      <c r="C313" s="4">
        <v>10401004</v>
      </c>
      <c r="D313" s="4">
        <v>3354</v>
      </c>
      <c r="E313" s="5">
        <v>3661.15465</v>
      </c>
      <c r="F313" s="6">
        <f t="shared" si="4"/>
        <v>0.9161044316988904</v>
      </c>
    </row>
    <row r="314" spans="1:6" ht="15">
      <c r="A314" s="7" t="s">
        <v>9</v>
      </c>
      <c r="B314" s="7"/>
      <c r="C314" s="7"/>
      <c r="D314" s="8">
        <f>SUM(D310:D313)</f>
        <v>12685</v>
      </c>
      <c r="E314" s="8">
        <f>SUM(E310:E313)</f>
        <v>15596.72319</v>
      </c>
      <c r="F314" s="9">
        <f>D314/E314</f>
        <v>0.813311863361986</v>
      </c>
    </row>
    <row r="315" spans="1:6" ht="15">
      <c r="A315" s="4" t="s">
        <v>241</v>
      </c>
      <c r="B315" s="4" t="s">
        <v>258</v>
      </c>
      <c r="C315" s="4">
        <v>10402001</v>
      </c>
      <c r="D315" s="4">
        <v>3548</v>
      </c>
      <c r="E315" s="5">
        <v>4989.281139999999</v>
      </c>
      <c r="F315" s="6">
        <f t="shared" si="4"/>
        <v>0.7111244887675343</v>
      </c>
    </row>
    <row r="316" spans="1:6" ht="15">
      <c r="A316" s="4" t="s">
        <v>241</v>
      </c>
      <c r="B316" s="4" t="s">
        <v>258</v>
      </c>
      <c r="C316" s="4">
        <v>10402002</v>
      </c>
      <c r="D316" s="4">
        <v>3645</v>
      </c>
      <c r="E316" s="5">
        <v>5152.01385</v>
      </c>
      <c r="F316" s="6">
        <f t="shared" si="4"/>
        <v>0.7074903340952781</v>
      </c>
    </row>
    <row r="317" spans="1:6" ht="15">
      <c r="A317" s="4" t="s">
        <v>241</v>
      </c>
      <c r="B317" s="4" t="s">
        <v>258</v>
      </c>
      <c r="C317" s="4">
        <v>10402003</v>
      </c>
      <c r="D317" s="4">
        <v>2935</v>
      </c>
      <c r="E317" s="5">
        <v>3576.0639300000003</v>
      </c>
      <c r="F317" s="6">
        <f t="shared" si="4"/>
        <v>0.8207347680162976</v>
      </c>
    </row>
    <row r="318" spans="1:6" ht="15">
      <c r="A318" s="4" t="s">
        <v>241</v>
      </c>
      <c r="B318" s="4" t="s">
        <v>258</v>
      </c>
      <c r="C318" s="4">
        <v>10402004</v>
      </c>
      <c r="D318" s="4">
        <v>3744</v>
      </c>
      <c r="E318" s="5">
        <v>5538.120270000001</v>
      </c>
      <c r="F318" s="6">
        <f t="shared" si="4"/>
        <v>0.6760416562784396</v>
      </c>
    </row>
    <row r="319" spans="1:6" ht="15">
      <c r="A319" s="4" t="s">
        <v>241</v>
      </c>
      <c r="B319" s="4" t="s">
        <v>258</v>
      </c>
      <c r="C319" s="4">
        <v>10402005</v>
      </c>
      <c r="D319" s="4">
        <v>3250</v>
      </c>
      <c r="E319" s="5">
        <v>3896.475250000001</v>
      </c>
      <c r="F319" s="6">
        <f t="shared" si="4"/>
        <v>0.8340871663434791</v>
      </c>
    </row>
    <row r="320" spans="1:6" ht="15">
      <c r="A320" s="4" t="s">
        <v>241</v>
      </c>
      <c r="B320" s="4" t="s">
        <v>258</v>
      </c>
      <c r="C320" s="4">
        <v>10402006</v>
      </c>
      <c r="D320" s="4">
        <v>3210</v>
      </c>
      <c r="E320" s="5">
        <v>4344.99978</v>
      </c>
      <c r="F320" s="6">
        <f t="shared" si="4"/>
        <v>0.7387802445412321</v>
      </c>
    </row>
    <row r="321" spans="1:6" ht="15">
      <c r="A321" s="4" t="s">
        <v>241</v>
      </c>
      <c r="B321" s="4" t="s">
        <v>258</v>
      </c>
      <c r="C321" s="4">
        <v>10402007</v>
      </c>
      <c r="D321" s="4">
        <v>3158</v>
      </c>
      <c r="E321" s="5">
        <v>4302.496330000002</v>
      </c>
      <c r="F321" s="6">
        <f t="shared" si="4"/>
        <v>0.7339924912847047</v>
      </c>
    </row>
    <row r="322" spans="1:6" ht="15">
      <c r="A322" s="4" t="s">
        <v>241</v>
      </c>
      <c r="B322" s="4" t="s">
        <v>258</v>
      </c>
      <c r="C322" s="4">
        <v>10402008</v>
      </c>
      <c r="D322" s="4">
        <v>3168</v>
      </c>
      <c r="E322" s="5">
        <v>3997.3318800000006</v>
      </c>
      <c r="F322" s="6">
        <f t="shared" si="4"/>
        <v>0.7925286403789918</v>
      </c>
    </row>
    <row r="323" spans="1:6" ht="15">
      <c r="A323" s="7" t="s">
        <v>9</v>
      </c>
      <c r="B323" s="7"/>
      <c r="C323" s="7"/>
      <c r="D323" s="8">
        <f>SUM(D315:D322)</f>
        <v>26658</v>
      </c>
      <c r="E323" s="8">
        <f>SUM(E315:E322)</f>
        <v>35796.78243</v>
      </c>
      <c r="F323" s="9">
        <f>D323/E323</f>
        <v>0.7447038026987276</v>
      </c>
    </row>
    <row r="324" spans="1:6" ht="15">
      <c r="A324" s="4" t="s">
        <v>241</v>
      </c>
      <c r="B324" s="4" t="s">
        <v>259</v>
      </c>
      <c r="C324" s="4">
        <v>10403001</v>
      </c>
      <c r="D324" s="4">
        <v>3133</v>
      </c>
      <c r="E324" s="5">
        <v>4448.533350000003</v>
      </c>
      <c r="F324" s="6">
        <f t="shared" si="4"/>
        <v>0.7042770624614959</v>
      </c>
    </row>
    <row r="325" spans="1:6" ht="15">
      <c r="A325" s="4" t="s">
        <v>241</v>
      </c>
      <c r="B325" s="4" t="s">
        <v>259</v>
      </c>
      <c r="C325" s="4">
        <v>10403002</v>
      </c>
      <c r="D325" s="4">
        <v>4235</v>
      </c>
      <c r="E325" s="5">
        <v>3719.4858200000012</v>
      </c>
      <c r="F325" s="6">
        <f t="shared" si="4"/>
        <v>1.1385982377531954</v>
      </c>
    </row>
    <row r="326" spans="1:6" ht="15">
      <c r="A326" s="4" t="s">
        <v>241</v>
      </c>
      <c r="B326" s="4" t="s">
        <v>259</v>
      </c>
      <c r="C326" s="4">
        <v>10403003</v>
      </c>
      <c r="D326" s="4">
        <v>4252</v>
      </c>
      <c r="E326" s="5">
        <v>6350.306980000003</v>
      </c>
      <c r="F326" s="6">
        <f t="shared" si="4"/>
        <v>0.6695739297944928</v>
      </c>
    </row>
    <row r="327" spans="1:6" ht="15">
      <c r="A327" s="4" t="s">
        <v>241</v>
      </c>
      <c r="B327" s="4" t="s">
        <v>259</v>
      </c>
      <c r="C327" s="4">
        <v>10403004</v>
      </c>
      <c r="D327" s="4">
        <v>2197</v>
      </c>
      <c r="E327" s="5">
        <v>4066.14024</v>
      </c>
      <c r="F327" s="6">
        <f t="shared" si="4"/>
        <v>0.5403158450826083</v>
      </c>
    </row>
    <row r="328" spans="1:6" ht="15">
      <c r="A328" s="4" t="s">
        <v>241</v>
      </c>
      <c r="B328" s="4" t="s">
        <v>259</v>
      </c>
      <c r="C328" s="4">
        <v>10403005</v>
      </c>
      <c r="D328" s="4">
        <v>4530</v>
      </c>
      <c r="E328" s="5">
        <v>5118.66528</v>
      </c>
      <c r="F328" s="6">
        <f t="shared" si="4"/>
        <v>0.8849963324814237</v>
      </c>
    </row>
    <row r="329" spans="1:6" ht="15">
      <c r="A329" s="4" t="s">
        <v>241</v>
      </c>
      <c r="B329" s="4" t="s">
        <v>259</v>
      </c>
      <c r="C329" s="4">
        <v>10403006</v>
      </c>
      <c r="D329" s="4">
        <v>3796</v>
      </c>
      <c r="E329" s="5">
        <v>4494.891049999999</v>
      </c>
      <c r="F329" s="6">
        <f t="shared" si="4"/>
        <v>0.8445143514657604</v>
      </c>
    </row>
    <row r="330" spans="1:6" ht="15">
      <c r="A330" s="4" t="s">
        <v>241</v>
      </c>
      <c r="B330" s="4" t="s">
        <v>259</v>
      </c>
      <c r="C330" s="4">
        <v>10403007</v>
      </c>
      <c r="D330" s="4">
        <v>3336</v>
      </c>
      <c r="E330" s="5">
        <v>3585.4167700000016</v>
      </c>
      <c r="F330" s="6">
        <f t="shared" si="4"/>
        <v>0.9304357663279403</v>
      </c>
    </row>
    <row r="331" spans="1:6" ht="15">
      <c r="A331" s="4" t="s">
        <v>241</v>
      </c>
      <c r="B331" s="4" t="s">
        <v>259</v>
      </c>
      <c r="C331" s="4">
        <v>10403008</v>
      </c>
      <c r="D331" s="4">
        <v>3500</v>
      </c>
      <c r="E331" s="5">
        <v>3299.9285100000016</v>
      </c>
      <c r="F331" s="6">
        <f t="shared" si="4"/>
        <v>1.0606290376878493</v>
      </c>
    </row>
    <row r="332" spans="1:6" ht="15">
      <c r="A332" s="4" t="s">
        <v>241</v>
      </c>
      <c r="B332" s="4" t="s">
        <v>259</v>
      </c>
      <c r="C332" s="4">
        <v>10403009</v>
      </c>
      <c r="D332" s="4">
        <v>3842</v>
      </c>
      <c r="E332" s="5">
        <v>4555.197280000003</v>
      </c>
      <c r="F332" s="6">
        <f t="shared" si="4"/>
        <v>0.8434321861028151</v>
      </c>
    </row>
    <row r="333" spans="1:6" ht="15">
      <c r="A333" s="4" t="s">
        <v>241</v>
      </c>
      <c r="B333" s="4" t="s">
        <v>259</v>
      </c>
      <c r="C333" s="4">
        <v>10403010</v>
      </c>
      <c r="D333" s="4">
        <v>3562</v>
      </c>
      <c r="E333" s="5">
        <v>3235.1525800000004</v>
      </c>
      <c r="F333" s="6">
        <f t="shared" si="4"/>
        <v>1.1010299860416475</v>
      </c>
    </row>
    <row r="334" spans="1:6" ht="15">
      <c r="A334" s="4" t="s">
        <v>241</v>
      </c>
      <c r="B334" s="4" t="s">
        <v>259</v>
      </c>
      <c r="C334" s="4">
        <v>10403011</v>
      </c>
      <c r="D334" s="4">
        <v>3999</v>
      </c>
      <c r="E334" s="5">
        <v>4735.169970000003</v>
      </c>
      <c r="F334" s="6">
        <f t="shared" si="4"/>
        <v>0.8445314582868073</v>
      </c>
    </row>
    <row r="335" spans="1:6" ht="15">
      <c r="A335" s="4" t="s">
        <v>241</v>
      </c>
      <c r="B335" s="4" t="s">
        <v>259</v>
      </c>
      <c r="C335" s="4">
        <v>10403012</v>
      </c>
      <c r="D335" s="4">
        <v>3666</v>
      </c>
      <c r="E335" s="5">
        <v>3317.5827700000004</v>
      </c>
      <c r="F335" s="6">
        <f aca="true" t="shared" si="5" ref="F335:F405">(D335/E335)</f>
        <v>1.1050214129246878</v>
      </c>
    </row>
    <row r="336" spans="1:6" ht="15">
      <c r="A336" s="4" t="s">
        <v>241</v>
      </c>
      <c r="B336" s="4" t="s">
        <v>259</v>
      </c>
      <c r="C336" s="4">
        <v>10403013</v>
      </c>
      <c r="D336" s="4">
        <v>3076</v>
      </c>
      <c r="E336" s="5">
        <v>4640.810589999999</v>
      </c>
      <c r="F336" s="6">
        <f t="shared" si="5"/>
        <v>0.6628152432310324</v>
      </c>
    </row>
    <row r="337" spans="1:6" ht="15">
      <c r="A337" s="4" t="s">
        <v>241</v>
      </c>
      <c r="B337" s="4" t="s">
        <v>259</v>
      </c>
      <c r="C337" s="4">
        <v>10403014</v>
      </c>
      <c r="D337" s="4">
        <v>3878</v>
      </c>
      <c r="E337" s="5">
        <v>6468.33725</v>
      </c>
      <c r="F337" s="6">
        <f t="shared" si="5"/>
        <v>0.5995358389824217</v>
      </c>
    </row>
    <row r="338" spans="1:6" ht="15">
      <c r="A338" s="7" t="s">
        <v>9</v>
      </c>
      <c r="B338" s="7"/>
      <c r="C338" s="7"/>
      <c r="D338" s="8">
        <f>SUM(D324:D337)</f>
        <v>51002</v>
      </c>
      <c r="E338" s="8">
        <f>SUM(E324:E337)</f>
        <v>62035.61844000002</v>
      </c>
      <c r="F338" s="9">
        <f>D338/E338</f>
        <v>0.8221405908821304</v>
      </c>
    </row>
    <row r="339" spans="1:6" ht="15">
      <c r="A339" s="4" t="s">
        <v>241</v>
      </c>
      <c r="B339" s="4" t="s">
        <v>260</v>
      </c>
      <c r="C339" s="4">
        <v>10404001</v>
      </c>
      <c r="D339" s="4">
        <v>4145</v>
      </c>
      <c r="E339" s="5">
        <v>6284.678900000003</v>
      </c>
      <c r="F339" s="6">
        <f t="shared" si="5"/>
        <v>0.6595404579858485</v>
      </c>
    </row>
    <row r="340" spans="1:6" ht="15">
      <c r="A340" s="4" t="s">
        <v>241</v>
      </c>
      <c r="B340" s="4" t="s">
        <v>260</v>
      </c>
      <c r="C340" s="4">
        <v>10404002</v>
      </c>
      <c r="D340" s="4">
        <v>3442</v>
      </c>
      <c r="E340" s="5">
        <v>2590.90287</v>
      </c>
      <c r="F340" s="6">
        <f t="shared" si="5"/>
        <v>1.3284944178551936</v>
      </c>
    </row>
    <row r="341" spans="1:6" ht="15">
      <c r="A341" s="4" t="s">
        <v>241</v>
      </c>
      <c r="B341" s="4" t="s">
        <v>260</v>
      </c>
      <c r="C341" s="4">
        <v>10404003</v>
      </c>
      <c r="D341" s="4">
        <v>3072</v>
      </c>
      <c r="E341" s="5">
        <v>4313.03419</v>
      </c>
      <c r="F341" s="6">
        <f t="shared" si="5"/>
        <v>0.7122595983872783</v>
      </c>
    </row>
    <row r="342" spans="1:6" ht="15">
      <c r="A342" s="4" t="s">
        <v>241</v>
      </c>
      <c r="B342" s="4" t="s">
        <v>260</v>
      </c>
      <c r="C342" s="4">
        <v>10404004</v>
      </c>
      <c r="D342" s="4">
        <v>3765</v>
      </c>
      <c r="E342" s="5">
        <v>5163.507770000002</v>
      </c>
      <c r="F342" s="6">
        <f t="shared" si="5"/>
        <v>0.729155482611</v>
      </c>
    </row>
    <row r="343" spans="1:6" ht="15">
      <c r="A343" s="4" t="s">
        <v>241</v>
      </c>
      <c r="B343" s="4" t="s">
        <v>260</v>
      </c>
      <c r="C343" s="4">
        <v>10404005</v>
      </c>
      <c r="D343" s="4">
        <v>3696</v>
      </c>
      <c r="E343" s="5">
        <v>4767.751260000004</v>
      </c>
      <c r="F343" s="6">
        <f t="shared" si="5"/>
        <v>0.7752082267815282</v>
      </c>
    </row>
    <row r="344" spans="1:6" ht="15">
      <c r="A344" s="4" t="s">
        <v>241</v>
      </c>
      <c r="B344" s="4" t="s">
        <v>260</v>
      </c>
      <c r="C344" s="4">
        <v>10404006</v>
      </c>
      <c r="D344" s="4">
        <v>3681</v>
      </c>
      <c r="E344" s="5">
        <v>6401.283560000002</v>
      </c>
      <c r="F344" s="6">
        <f t="shared" si="5"/>
        <v>0.5750409219490972</v>
      </c>
    </row>
    <row r="345" spans="1:6" ht="15">
      <c r="A345" s="4" t="s">
        <v>241</v>
      </c>
      <c r="B345" s="4" t="s">
        <v>260</v>
      </c>
      <c r="C345" s="4">
        <v>10404007</v>
      </c>
      <c r="D345" s="4">
        <v>3527</v>
      </c>
      <c r="E345" s="5">
        <v>5650.72907</v>
      </c>
      <c r="F345" s="6">
        <f t="shared" si="5"/>
        <v>0.6241672457320626</v>
      </c>
    </row>
    <row r="346" spans="1:6" ht="15">
      <c r="A346" s="4" t="s">
        <v>241</v>
      </c>
      <c r="B346" s="4" t="s">
        <v>260</v>
      </c>
      <c r="C346" s="4">
        <v>10404008</v>
      </c>
      <c r="D346" s="4">
        <v>3322</v>
      </c>
      <c r="E346" s="5">
        <v>4893.824760000001</v>
      </c>
      <c r="F346" s="6">
        <f t="shared" si="5"/>
        <v>0.6788146619291695</v>
      </c>
    </row>
    <row r="347" spans="1:6" ht="15">
      <c r="A347" s="4" t="s">
        <v>241</v>
      </c>
      <c r="B347" s="4" t="s">
        <v>260</v>
      </c>
      <c r="C347" s="4">
        <v>10404009</v>
      </c>
      <c r="D347" s="4">
        <v>3577</v>
      </c>
      <c r="E347" s="5">
        <v>3811.867370000001</v>
      </c>
      <c r="F347" s="6">
        <f t="shared" si="5"/>
        <v>0.9383852198404267</v>
      </c>
    </row>
    <row r="348" spans="1:6" ht="15">
      <c r="A348" s="4" t="s">
        <v>241</v>
      </c>
      <c r="B348" s="4" t="s">
        <v>260</v>
      </c>
      <c r="C348" s="4">
        <v>10404010</v>
      </c>
      <c r="D348" s="4">
        <v>2956</v>
      </c>
      <c r="E348" s="5">
        <v>1951.5573499999994</v>
      </c>
      <c r="F348" s="6">
        <f t="shared" si="5"/>
        <v>1.5146877441239432</v>
      </c>
    </row>
    <row r="349" spans="1:6" ht="15">
      <c r="A349" s="4" t="s">
        <v>241</v>
      </c>
      <c r="B349" s="4" t="s">
        <v>260</v>
      </c>
      <c r="C349" s="4">
        <v>10404011</v>
      </c>
      <c r="D349" s="4">
        <v>4019</v>
      </c>
      <c r="E349" s="5">
        <v>5032.649839999999</v>
      </c>
      <c r="F349" s="6">
        <f t="shared" si="5"/>
        <v>0.7985852637822306</v>
      </c>
    </row>
    <row r="350" spans="1:6" ht="15">
      <c r="A350" s="4" t="s">
        <v>241</v>
      </c>
      <c r="B350" s="4" t="s">
        <v>260</v>
      </c>
      <c r="C350" s="4">
        <v>10404012</v>
      </c>
      <c r="D350" s="4">
        <v>2217</v>
      </c>
      <c r="E350" s="5">
        <v>2773.795390000001</v>
      </c>
      <c r="F350" s="6">
        <f t="shared" si="5"/>
        <v>0.7992658751949253</v>
      </c>
    </row>
    <row r="351" spans="1:6" ht="15">
      <c r="A351" s="4" t="s">
        <v>241</v>
      </c>
      <c r="B351" s="4" t="s">
        <v>260</v>
      </c>
      <c r="C351" s="4">
        <v>10404013</v>
      </c>
      <c r="D351" s="4">
        <v>2045</v>
      </c>
      <c r="E351" s="5">
        <v>4875.542170000001</v>
      </c>
      <c r="F351" s="6">
        <f t="shared" si="5"/>
        <v>0.4194405316773211</v>
      </c>
    </row>
    <row r="352" spans="1:6" ht="15">
      <c r="A352" s="4" t="s">
        <v>241</v>
      </c>
      <c r="B352" s="4" t="s">
        <v>260</v>
      </c>
      <c r="C352" s="4">
        <v>10404014</v>
      </c>
      <c r="D352" s="4">
        <v>5503</v>
      </c>
      <c r="E352" s="5">
        <v>6321.01239</v>
      </c>
      <c r="F352" s="6">
        <f t="shared" si="5"/>
        <v>0.8705883900347805</v>
      </c>
    </row>
    <row r="353" spans="1:6" ht="15">
      <c r="A353" s="4" t="s">
        <v>241</v>
      </c>
      <c r="B353" s="4" t="s">
        <v>260</v>
      </c>
      <c r="C353" s="4">
        <v>10404015</v>
      </c>
      <c r="D353" s="4">
        <v>5191</v>
      </c>
      <c r="E353" s="5">
        <v>3792.3887400000012</v>
      </c>
      <c r="F353" s="6">
        <f t="shared" si="5"/>
        <v>1.3687942760846816</v>
      </c>
    </row>
    <row r="354" spans="1:6" ht="15">
      <c r="A354" s="4" t="s">
        <v>241</v>
      </c>
      <c r="B354" s="4" t="s">
        <v>260</v>
      </c>
      <c r="C354" s="4">
        <v>10404016</v>
      </c>
      <c r="D354" s="4">
        <v>3179</v>
      </c>
      <c r="E354" s="5">
        <v>7355.705370000002</v>
      </c>
      <c r="F354" s="6">
        <f t="shared" si="5"/>
        <v>0.4321815298591818</v>
      </c>
    </row>
    <row r="355" spans="1:6" ht="15">
      <c r="A355" s="4" t="s">
        <v>241</v>
      </c>
      <c r="B355" s="4" t="s">
        <v>260</v>
      </c>
      <c r="C355" s="4">
        <v>10404017</v>
      </c>
      <c r="D355" s="4">
        <v>3857</v>
      </c>
      <c r="E355" s="5">
        <v>5936.525179999998</v>
      </c>
      <c r="F355" s="6">
        <f t="shared" si="5"/>
        <v>0.6497066689776934</v>
      </c>
    </row>
    <row r="356" spans="1:6" ht="15">
      <c r="A356" s="4" t="s">
        <v>241</v>
      </c>
      <c r="B356" s="4" t="s">
        <v>260</v>
      </c>
      <c r="C356" s="4">
        <v>10404018</v>
      </c>
      <c r="D356" s="4">
        <v>3070</v>
      </c>
      <c r="E356" s="5">
        <v>3909.28537</v>
      </c>
      <c r="F356" s="6">
        <f t="shared" si="5"/>
        <v>0.7853097713355216</v>
      </c>
    </row>
    <row r="357" spans="1:6" ht="15">
      <c r="A357" s="4" t="s">
        <v>241</v>
      </c>
      <c r="B357" s="4" t="s">
        <v>260</v>
      </c>
      <c r="C357" s="4">
        <v>10404019</v>
      </c>
      <c r="D357" s="4">
        <v>4719</v>
      </c>
      <c r="E357" s="5">
        <v>6794.018369999997</v>
      </c>
      <c r="F357" s="6">
        <f t="shared" si="5"/>
        <v>0.6945815779417744</v>
      </c>
    </row>
    <row r="358" spans="1:6" ht="15">
      <c r="A358" s="4" t="s">
        <v>241</v>
      </c>
      <c r="B358" s="4" t="s">
        <v>260</v>
      </c>
      <c r="C358" s="4">
        <v>10404020</v>
      </c>
      <c r="D358" s="4">
        <v>3666</v>
      </c>
      <c r="E358" s="5">
        <v>4911.228730000002</v>
      </c>
      <c r="F358" s="6">
        <f t="shared" si="5"/>
        <v>0.746452711030626</v>
      </c>
    </row>
    <row r="359" spans="1:6" ht="15">
      <c r="A359" s="4" t="s">
        <v>241</v>
      </c>
      <c r="B359" s="4" t="s">
        <v>260</v>
      </c>
      <c r="C359" s="4">
        <v>10404021</v>
      </c>
      <c r="D359" s="4">
        <v>3434</v>
      </c>
      <c r="E359" s="5">
        <v>5818.699800000003</v>
      </c>
      <c r="F359" s="6">
        <f t="shared" si="5"/>
        <v>0.5901662086090089</v>
      </c>
    </row>
    <row r="360" spans="1:6" ht="15">
      <c r="A360" s="4" t="s">
        <v>241</v>
      </c>
      <c r="B360" s="4" t="s">
        <v>260</v>
      </c>
      <c r="C360" s="4">
        <v>10404022</v>
      </c>
      <c r="D360" s="4">
        <v>3608</v>
      </c>
      <c r="E360" s="5">
        <v>5670.85866</v>
      </c>
      <c r="F360" s="6">
        <f t="shared" si="5"/>
        <v>0.6362352187419885</v>
      </c>
    </row>
    <row r="361" spans="1:6" ht="15">
      <c r="A361" s="4" t="s">
        <v>241</v>
      </c>
      <c r="B361" s="4" t="s">
        <v>260</v>
      </c>
      <c r="C361" s="4">
        <v>10404023</v>
      </c>
      <c r="D361" s="4">
        <v>3057</v>
      </c>
      <c r="E361" s="5">
        <v>5999.72434</v>
      </c>
      <c r="F361" s="6">
        <f t="shared" si="5"/>
        <v>0.5095234092038302</v>
      </c>
    </row>
    <row r="362" spans="1:6" ht="15">
      <c r="A362" s="4" t="s">
        <v>241</v>
      </c>
      <c r="B362" s="4" t="s">
        <v>260</v>
      </c>
      <c r="C362" s="4">
        <v>10404024</v>
      </c>
      <c r="D362" s="4">
        <v>2962</v>
      </c>
      <c r="E362" s="5">
        <v>5233.529229999998</v>
      </c>
      <c r="F362" s="6">
        <f t="shared" si="5"/>
        <v>0.5659660756303831</v>
      </c>
    </row>
    <row r="363" spans="1:6" ht="15">
      <c r="A363" s="4" t="s">
        <v>241</v>
      </c>
      <c r="B363" s="4" t="s">
        <v>260</v>
      </c>
      <c r="C363" s="4">
        <v>10404025</v>
      </c>
      <c r="D363" s="4">
        <v>3250</v>
      </c>
      <c r="E363" s="5">
        <v>5645.256059999999</v>
      </c>
      <c r="F363" s="6">
        <f t="shared" si="5"/>
        <v>0.5757046209166995</v>
      </c>
    </row>
    <row r="364" spans="1:6" ht="15">
      <c r="A364" s="7" t="s">
        <v>9</v>
      </c>
      <c r="B364" s="7"/>
      <c r="C364" s="7"/>
      <c r="D364" s="8">
        <f>SUM(D339:D363)</f>
        <v>88960</v>
      </c>
      <c r="E364" s="8">
        <f>SUM(E339:E363)</f>
        <v>125899.35674</v>
      </c>
      <c r="F364" s="9">
        <f>D364/E364</f>
        <v>0.7065961439637456</v>
      </c>
    </row>
    <row r="365" spans="1:6" ht="15">
      <c r="A365" s="4" t="s">
        <v>241</v>
      </c>
      <c r="B365" s="4" t="s">
        <v>261</v>
      </c>
      <c r="C365" s="4">
        <v>10405001</v>
      </c>
      <c r="D365" s="4">
        <v>4577</v>
      </c>
      <c r="E365" s="5">
        <v>4329.626429999998</v>
      </c>
      <c r="F365" s="6">
        <f t="shared" si="5"/>
        <v>1.0571350840538918</v>
      </c>
    </row>
    <row r="366" spans="1:6" ht="15">
      <c r="A366" s="4" t="s">
        <v>241</v>
      </c>
      <c r="B366" s="4" t="s">
        <v>261</v>
      </c>
      <c r="C366" s="4">
        <v>10405002</v>
      </c>
      <c r="D366" s="4">
        <v>3439</v>
      </c>
      <c r="E366" s="5">
        <v>4803.21327</v>
      </c>
      <c r="F366" s="6">
        <f t="shared" si="5"/>
        <v>0.7159790345932318</v>
      </c>
    </row>
    <row r="367" spans="1:6" ht="15">
      <c r="A367" s="4" t="s">
        <v>241</v>
      </c>
      <c r="B367" s="4" t="s">
        <v>261</v>
      </c>
      <c r="C367" s="4">
        <v>10405003</v>
      </c>
      <c r="D367" s="4">
        <v>4193</v>
      </c>
      <c r="E367" s="5">
        <v>5595.488169999998</v>
      </c>
      <c r="F367" s="6">
        <f t="shared" si="5"/>
        <v>0.7493537422669596</v>
      </c>
    </row>
    <row r="368" spans="1:6" ht="15">
      <c r="A368" s="4" t="s">
        <v>241</v>
      </c>
      <c r="B368" s="4" t="s">
        <v>261</v>
      </c>
      <c r="C368" s="4">
        <v>10405004</v>
      </c>
      <c r="D368" s="4">
        <v>3597</v>
      </c>
      <c r="E368" s="5">
        <v>2947.2623400000016</v>
      </c>
      <c r="F368" s="6">
        <f t="shared" si="5"/>
        <v>1.220454640627613</v>
      </c>
    </row>
    <row r="369" spans="1:6" ht="15">
      <c r="A369" s="4" t="s">
        <v>241</v>
      </c>
      <c r="B369" s="4" t="s">
        <v>261</v>
      </c>
      <c r="C369" s="4">
        <v>10405005</v>
      </c>
      <c r="D369" s="4">
        <v>3131</v>
      </c>
      <c r="E369" s="5">
        <v>3830.9479499999993</v>
      </c>
      <c r="F369" s="6">
        <f t="shared" si="5"/>
        <v>0.8172911876811066</v>
      </c>
    </row>
    <row r="370" spans="1:6" ht="15">
      <c r="A370" s="4" t="s">
        <v>241</v>
      </c>
      <c r="B370" s="4" t="s">
        <v>261</v>
      </c>
      <c r="C370" s="4">
        <v>10405006</v>
      </c>
      <c r="D370" s="4">
        <v>4720</v>
      </c>
      <c r="E370" s="5">
        <v>7041.18878</v>
      </c>
      <c r="F370" s="6">
        <f t="shared" si="5"/>
        <v>0.6703413510807759</v>
      </c>
    </row>
    <row r="371" spans="1:6" ht="15">
      <c r="A371" s="4" t="s">
        <v>241</v>
      </c>
      <c r="B371" s="4" t="s">
        <v>261</v>
      </c>
      <c r="C371" s="4">
        <v>10405007</v>
      </c>
      <c r="D371" s="4">
        <v>3833</v>
      </c>
      <c r="E371" s="5">
        <v>4489.472109999999</v>
      </c>
      <c r="F371" s="6">
        <f t="shared" si="5"/>
        <v>0.8537752114468534</v>
      </c>
    </row>
    <row r="372" spans="1:6" ht="15">
      <c r="A372" s="4" t="s">
        <v>241</v>
      </c>
      <c r="B372" s="4" t="s">
        <v>261</v>
      </c>
      <c r="C372" s="4">
        <v>10405008</v>
      </c>
      <c r="D372" s="4">
        <v>3509</v>
      </c>
      <c r="E372" s="5">
        <v>6706.288300000001</v>
      </c>
      <c r="F372" s="6">
        <f t="shared" si="5"/>
        <v>0.5232402549708457</v>
      </c>
    </row>
    <row r="373" spans="1:6" ht="15">
      <c r="A373" s="4" t="s">
        <v>241</v>
      </c>
      <c r="B373" s="4" t="s">
        <v>261</v>
      </c>
      <c r="C373" s="4">
        <v>10405009</v>
      </c>
      <c r="D373" s="4">
        <v>3375</v>
      </c>
      <c r="E373" s="5">
        <v>3335.6800400000006</v>
      </c>
      <c r="F373" s="6">
        <f t="shared" si="5"/>
        <v>1.0117876893252626</v>
      </c>
    </row>
    <row r="374" spans="1:6" ht="15">
      <c r="A374" s="4" t="s">
        <v>241</v>
      </c>
      <c r="B374" s="4" t="s">
        <v>261</v>
      </c>
      <c r="C374" s="4">
        <v>10405010</v>
      </c>
      <c r="D374" s="4">
        <v>3435</v>
      </c>
      <c r="E374" s="5">
        <v>3706.0249299999987</v>
      </c>
      <c r="F374" s="6">
        <f t="shared" si="5"/>
        <v>0.9268691023079548</v>
      </c>
    </row>
    <row r="375" spans="1:6" ht="15">
      <c r="A375" s="4" t="s">
        <v>241</v>
      </c>
      <c r="B375" s="4" t="s">
        <v>261</v>
      </c>
      <c r="C375" s="4">
        <v>10405011</v>
      </c>
      <c r="D375" s="4">
        <v>3466</v>
      </c>
      <c r="E375" s="5">
        <v>6420.535470000002</v>
      </c>
      <c r="F375" s="6">
        <f t="shared" si="5"/>
        <v>0.5398303640241394</v>
      </c>
    </row>
    <row r="376" spans="1:6" ht="15">
      <c r="A376" s="4" t="s">
        <v>241</v>
      </c>
      <c r="B376" s="4" t="s">
        <v>261</v>
      </c>
      <c r="C376" s="4">
        <v>10405012</v>
      </c>
      <c r="D376" s="4">
        <v>2081</v>
      </c>
      <c r="E376" s="5">
        <v>4108.570040000001</v>
      </c>
      <c r="F376" s="6">
        <f t="shared" si="5"/>
        <v>0.506502257413141</v>
      </c>
    </row>
    <row r="377" spans="1:6" ht="15">
      <c r="A377" s="4" t="s">
        <v>241</v>
      </c>
      <c r="B377" s="4" t="s">
        <v>261</v>
      </c>
      <c r="C377" s="4">
        <v>10405013</v>
      </c>
      <c r="D377" s="4">
        <v>3286</v>
      </c>
      <c r="E377" s="5">
        <v>3120.41968</v>
      </c>
      <c r="F377" s="6">
        <f t="shared" si="5"/>
        <v>1.0530634776665682</v>
      </c>
    </row>
    <row r="378" spans="1:6" ht="15">
      <c r="A378" s="7" t="s">
        <v>9</v>
      </c>
      <c r="B378" s="7"/>
      <c r="C378" s="7"/>
      <c r="D378" s="8">
        <f>SUM(D365:D377)</f>
        <v>46642</v>
      </c>
      <c r="E378" s="8">
        <f>SUM(E365:E377)</f>
        <v>60434.717509999995</v>
      </c>
      <c r="F378" s="9">
        <f>D378/E378</f>
        <v>0.7717749320542825</v>
      </c>
    </row>
    <row r="379" spans="1:6" ht="15">
      <c r="A379" s="4" t="s">
        <v>241</v>
      </c>
      <c r="B379" s="4" t="s">
        <v>262</v>
      </c>
      <c r="C379" s="4">
        <v>10407001</v>
      </c>
      <c r="D379" s="4">
        <v>3716</v>
      </c>
      <c r="E379" s="5">
        <v>5173.924280000002</v>
      </c>
      <c r="F379" s="6">
        <f t="shared" si="5"/>
        <v>0.7182169275967832</v>
      </c>
    </row>
    <row r="380" spans="1:6" ht="15">
      <c r="A380" s="4" t="s">
        <v>241</v>
      </c>
      <c r="B380" s="4" t="s">
        <v>262</v>
      </c>
      <c r="C380" s="4">
        <v>10407002</v>
      </c>
      <c r="D380" s="4">
        <v>4000</v>
      </c>
      <c r="E380" s="5">
        <v>5138.992270000003</v>
      </c>
      <c r="F380" s="6">
        <f t="shared" si="5"/>
        <v>0.7783627197399924</v>
      </c>
    </row>
    <row r="381" spans="1:6" ht="15">
      <c r="A381" s="4" t="s">
        <v>241</v>
      </c>
      <c r="B381" s="4" t="s">
        <v>262</v>
      </c>
      <c r="C381" s="4">
        <v>10407003</v>
      </c>
      <c r="D381" s="4">
        <v>3527</v>
      </c>
      <c r="E381" s="5">
        <v>3247.7205900000013</v>
      </c>
      <c r="F381" s="6">
        <f t="shared" si="5"/>
        <v>1.0859924375452503</v>
      </c>
    </row>
    <row r="382" spans="1:6" ht="15">
      <c r="A382" s="4" t="s">
        <v>241</v>
      </c>
      <c r="B382" s="4" t="s">
        <v>262</v>
      </c>
      <c r="C382" s="4">
        <v>10407004</v>
      </c>
      <c r="D382" s="4">
        <v>3533</v>
      </c>
      <c r="E382" s="5">
        <v>4470.599510000002</v>
      </c>
      <c r="F382" s="6">
        <f t="shared" si="5"/>
        <v>0.7902743227384281</v>
      </c>
    </row>
    <row r="383" spans="1:6" ht="15">
      <c r="A383" s="4" t="s">
        <v>241</v>
      </c>
      <c r="B383" s="4" t="s">
        <v>262</v>
      </c>
      <c r="C383" s="4">
        <v>10407005</v>
      </c>
      <c r="D383" s="4">
        <v>2829</v>
      </c>
      <c r="E383" s="5">
        <v>3794.4553700000024</v>
      </c>
      <c r="F383" s="6">
        <f t="shared" si="5"/>
        <v>0.7455615428677445</v>
      </c>
    </row>
    <row r="384" spans="1:6" ht="15">
      <c r="A384" s="4" t="s">
        <v>241</v>
      </c>
      <c r="B384" s="4" t="s">
        <v>262</v>
      </c>
      <c r="C384" s="4">
        <v>10407006</v>
      </c>
      <c r="D384" s="4">
        <v>3409</v>
      </c>
      <c r="E384" s="5">
        <v>2665.1809200000002</v>
      </c>
      <c r="F384" s="6">
        <f t="shared" si="5"/>
        <v>1.27908765007968</v>
      </c>
    </row>
    <row r="385" spans="1:6" ht="15">
      <c r="A385" s="4" t="s">
        <v>241</v>
      </c>
      <c r="B385" s="4" t="s">
        <v>262</v>
      </c>
      <c r="C385" s="4">
        <v>10407007</v>
      </c>
      <c r="D385" s="4">
        <v>3574</v>
      </c>
      <c r="E385" s="5">
        <v>7438.033060000001</v>
      </c>
      <c r="F385" s="6">
        <f t="shared" si="5"/>
        <v>0.48050337652035113</v>
      </c>
    </row>
    <row r="386" spans="1:6" ht="15">
      <c r="A386" s="7" t="s">
        <v>9</v>
      </c>
      <c r="B386" s="7"/>
      <c r="C386" s="7"/>
      <c r="D386" s="8">
        <f>SUM(D379:D385)</f>
        <v>24588</v>
      </c>
      <c r="E386" s="8">
        <f>SUM(E379:E385)</f>
        <v>31928.90600000001</v>
      </c>
      <c r="F386" s="9">
        <f>D386/E386</f>
        <v>0.770085890196175</v>
      </c>
    </row>
    <row r="387" spans="1:6" ht="15">
      <c r="A387" s="4" t="s">
        <v>241</v>
      </c>
      <c r="B387" s="4" t="s">
        <v>263</v>
      </c>
      <c r="C387" s="4">
        <v>10408001</v>
      </c>
      <c r="D387" s="4">
        <v>2982</v>
      </c>
      <c r="E387" s="5">
        <v>4219.654790000002</v>
      </c>
      <c r="F387" s="6">
        <f t="shared" si="5"/>
        <v>0.7066928809121844</v>
      </c>
    </row>
    <row r="388" spans="1:6" ht="15">
      <c r="A388" s="4" t="s">
        <v>241</v>
      </c>
      <c r="B388" s="4" t="s">
        <v>263</v>
      </c>
      <c r="C388" s="4">
        <v>10408002</v>
      </c>
      <c r="D388" s="4">
        <v>3328</v>
      </c>
      <c r="E388" s="5">
        <v>4134.595269999999</v>
      </c>
      <c r="F388" s="6">
        <f t="shared" si="5"/>
        <v>0.8049155437649405</v>
      </c>
    </row>
    <row r="389" spans="1:6" ht="15">
      <c r="A389" s="4" t="s">
        <v>241</v>
      </c>
      <c r="B389" s="4" t="s">
        <v>263</v>
      </c>
      <c r="C389" s="4">
        <v>10408003</v>
      </c>
      <c r="D389" s="4">
        <v>3253</v>
      </c>
      <c r="E389" s="5">
        <v>2920.3130600000004</v>
      </c>
      <c r="F389" s="6">
        <f t="shared" si="5"/>
        <v>1.1139216697541323</v>
      </c>
    </row>
    <row r="390" spans="1:6" ht="15">
      <c r="A390" s="4" t="s">
        <v>241</v>
      </c>
      <c r="B390" s="4" t="s">
        <v>263</v>
      </c>
      <c r="C390" s="4">
        <v>10408004</v>
      </c>
      <c r="D390" s="4">
        <v>3069</v>
      </c>
      <c r="E390" s="5">
        <v>3418.4425700000006</v>
      </c>
      <c r="F390" s="6">
        <f t="shared" si="5"/>
        <v>0.8977772588410048</v>
      </c>
    </row>
    <row r="391" spans="1:6" ht="15">
      <c r="A391" s="4" t="s">
        <v>241</v>
      </c>
      <c r="B391" s="4" t="s">
        <v>263</v>
      </c>
      <c r="C391" s="4">
        <v>10408005</v>
      </c>
      <c r="D391" s="4">
        <v>3308</v>
      </c>
      <c r="E391" s="5">
        <v>4075.8675700000013</v>
      </c>
      <c r="F391" s="6">
        <f t="shared" si="5"/>
        <v>0.8116063496145433</v>
      </c>
    </row>
    <row r="392" spans="1:6" ht="15">
      <c r="A392" s="4" t="s">
        <v>241</v>
      </c>
      <c r="B392" s="4" t="s">
        <v>263</v>
      </c>
      <c r="C392" s="4">
        <v>10408006</v>
      </c>
      <c r="D392" s="4">
        <v>4010</v>
      </c>
      <c r="E392" s="5">
        <v>5733.211540000001</v>
      </c>
      <c r="F392" s="6">
        <f t="shared" si="5"/>
        <v>0.6994334627324774</v>
      </c>
    </row>
    <row r="393" spans="1:6" ht="15">
      <c r="A393" s="4" t="s">
        <v>241</v>
      </c>
      <c r="B393" s="4" t="s">
        <v>263</v>
      </c>
      <c r="C393" s="4">
        <v>10408007</v>
      </c>
      <c r="D393" s="4">
        <v>3550</v>
      </c>
      <c r="E393" s="5">
        <v>7732.694840000002</v>
      </c>
      <c r="F393" s="6">
        <f t="shared" si="5"/>
        <v>0.4590896283190194</v>
      </c>
    </row>
    <row r="394" spans="1:6" ht="15">
      <c r="A394" s="4" t="s">
        <v>241</v>
      </c>
      <c r="B394" s="4" t="s">
        <v>263</v>
      </c>
      <c r="C394" s="4">
        <v>10408008</v>
      </c>
      <c r="D394" s="4">
        <v>5114</v>
      </c>
      <c r="E394" s="5">
        <v>3651.0986799999982</v>
      </c>
      <c r="F394" s="6">
        <f t="shared" si="5"/>
        <v>1.4006742759415098</v>
      </c>
    </row>
    <row r="395" spans="1:6" ht="15">
      <c r="A395" s="4" t="s">
        <v>241</v>
      </c>
      <c r="B395" s="4" t="s">
        <v>263</v>
      </c>
      <c r="C395" s="4">
        <v>10408009</v>
      </c>
      <c r="D395" s="4">
        <v>3695</v>
      </c>
      <c r="E395" s="5">
        <v>4842.594919999999</v>
      </c>
      <c r="F395" s="6">
        <f t="shared" si="5"/>
        <v>0.763020665788003</v>
      </c>
    </row>
    <row r="396" spans="1:6" ht="15">
      <c r="A396" s="4" t="s">
        <v>241</v>
      </c>
      <c r="B396" s="4" t="s">
        <v>263</v>
      </c>
      <c r="C396" s="4">
        <v>10408010</v>
      </c>
      <c r="D396" s="4">
        <v>3282</v>
      </c>
      <c r="E396" s="5">
        <v>3491.0650099999993</v>
      </c>
      <c r="F396" s="6">
        <f t="shared" si="5"/>
        <v>0.9401142604330937</v>
      </c>
    </row>
    <row r="397" spans="1:6" ht="15">
      <c r="A397" s="7" t="s">
        <v>9</v>
      </c>
      <c r="B397" s="7"/>
      <c r="C397" s="7"/>
      <c r="D397" s="8">
        <f>SUM(D387:D396)</f>
        <v>35591</v>
      </c>
      <c r="E397" s="8">
        <f>SUM(E387:E396)</f>
        <v>44219.53825</v>
      </c>
      <c r="F397" s="9">
        <f>D397/E397</f>
        <v>0.8048704579134768</v>
      </c>
    </row>
    <row r="398" spans="1:6" ht="15">
      <c r="A398" s="4" t="s">
        <v>241</v>
      </c>
      <c r="B398" s="4" t="s">
        <v>264</v>
      </c>
      <c r="C398" s="4">
        <v>10501001</v>
      </c>
      <c r="D398" s="4">
        <v>1311</v>
      </c>
      <c r="E398" s="5">
        <v>1744.1483899999994</v>
      </c>
      <c r="F398" s="6">
        <f t="shared" si="5"/>
        <v>0.7516562280575224</v>
      </c>
    </row>
    <row r="399" spans="1:6" ht="15">
      <c r="A399" s="4" t="s">
        <v>241</v>
      </c>
      <c r="B399" s="4" t="s">
        <v>264</v>
      </c>
      <c r="C399" s="4">
        <v>10501002</v>
      </c>
      <c r="D399" s="4">
        <v>1068</v>
      </c>
      <c r="E399" s="5">
        <v>531.9890499999999</v>
      </c>
      <c r="F399" s="6">
        <f t="shared" si="5"/>
        <v>2.0075601180137075</v>
      </c>
    </row>
    <row r="400" spans="1:6" ht="15">
      <c r="A400" s="4" t="s">
        <v>241</v>
      </c>
      <c r="B400" s="4" t="s">
        <v>264</v>
      </c>
      <c r="C400" s="4">
        <v>10501003</v>
      </c>
      <c r="D400" s="4">
        <v>199</v>
      </c>
      <c r="E400" s="5">
        <v>284.04463999999996</v>
      </c>
      <c r="F400" s="6">
        <f t="shared" si="5"/>
        <v>0.7005941038000225</v>
      </c>
    </row>
    <row r="401" spans="1:6" ht="15">
      <c r="A401" s="4" t="s">
        <v>241</v>
      </c>
      <c r="B401" s="4" t="s">
        <v>264</v>
      </c>
      <c r="C401" s="4">
        <v>10501004</v>
      </c>
      <c r="D401" s="4">
        <v>1447</v>
      </c>
      <c r="E401" s="5">
        <v>2792.281620000001</v>
      </c>
      <c r="F401" s="6">
        <f t="shared" si="5"/>
        <v>0.5182142050557205</v>
      </c>
    </row>
    <row r="402" spans="1:6" ht="15">
      <c r="A402" s="7" t="s">
        <v>9</v>
      </c>
      <c r="B402" s="7"/>
      <c r="C402" s="7"/>
      <c r="D402" s="8">
        <f>SUM(D398:D401)</f>
        <v>4025</v>
      </c>
      <c r="E402" s="8">
        <f>SUM(E398:E401)</f>
        <v>5352.4637</v>
      </c>
      <c r="F402" s="9">
        <f>D402/E402</f>
        <v>0.7519901536184168</v>
      </c>
    </row>
    <row r="403" spans="1:6" ht="15">
      <c r="A403" s="4" t="s">
        <v>241</v>
      </c>
      <c r="B403" s="4" t="s">
        <v>265</v>
      </c>
      <c r="C403" s="4">
        <v>10502001</v>
      </c>
      <c r="D403" s="4">
        <v>1631</v>
      </c>
      <c r="E403" s="5">
        <v>2234.1425700000004</v>
      </c>
      <c r="F403" s="6">
        <f t="shared" si="5"/>
        <v>0.7300339834623892</v>
      </c>
    </row>
    <row r="404" spans="1:6" ht="15">
      <c r="A404" s="4" t="s">
        <v>241</v>
      </c>
      <c r="B404" s="4" t="s">
        <v>265</v>
      </c>
      <c r="C404" s="4">
        <v>10502002</v>
      </c>
      <c r="D404" s="4">
        <v>1482</v>
      </c>
      <c r="E404" s="5">
        <v>1797.4301600000008</v>
      </c>
      <c r="F404" s="6">
        <f t="shared" si="5"/>
        <v>0.8245104777812337</v>
      </c>
    </row>
    <row r="405" spans="1:6" ht="15">
      <c r="A405" s="4" t="s">
        <v>241</v>
      </c>
      <c r="B405" s="4" t="s">
        <v>265</v>
      </c>
      <c r="C405" s="4">
        <v>10502003</v>
      </c>
      <c r="D405" s="4">
        <v>1414</v>
      </c>
      <c r="E405" s="5">
        <v>1612.424469999999</v>
      </c>
      <c r="F405" s="6">
        <f t="shared" si="5"/>
        <v>0.8769403009618186</v>
      </c>
    </row>
    <row r="406" spans="1:6" ht="15">
      <c r="A406" s="4" t="s">
        <v>241</v>
      </c>
      <c r="B406" s="4" t="s">
        <v>265</v>
      </c>
      <c r="C406" s="4">
        <v>10502004</v>
      </c>
      <c r="D406" s="4">
        <v>1883</v>
      </c>
      <c r="E406" s="5">
        <v>2686.3813799999994</v>
      </c>
      <c r="F406" s="6">
        <f aca="true" t="shared" si="6" ref="F406:F414">(D406/E406)</f>
        <v>0.7009429167499667</v>
      </c>
    </row>
    <row r="407" spans="1:6" ht="15">
      <c r="A407" s="7" t="s">
        <v>9</v>
      </c>
      <c r="B407" s="7"/>
      <c r="C407" s="7"/>
      <c r="D407" s="8">
        <f>SUM(D403:D406)</f>
        <v>6410</v>
      </c>
      <c r="E407" s="8">
        <f>SUM(E403:E406)</f>
        <v>8330.378579999999</v>
      </c>
      <c r="F407" s="9">
        <f>D407/E407</f>
        <v>0.7694728322899343</v>
      </c>
    </row>
    <row r="408" spans="1:6" ht="15">
      <c r="A408" s="4" t="s">
        <v>241</v>
      </c>
      <c r="B408" s="4" t="s">
        <v>266</v>
      </c>
      <c r="C408" s="4">
        <v>10503001</v>
      </c>
      <c r="D408" s="4">
        <v>3684</v>
      </c>
      <c r="E408" s="5">
        <v>4246.58316</v>
      </c>
      <c r="F408" s="6">
        <f t="shared" si="6"/>
        <v>0.867520983622984</v>
      </c>
    </row>
    <row r="409" spans="1:6" ht="15">
      <c r="A409" s="4" t="s">
        <v>241</v>
      </c>
      <c r="B409" s="4" t="s">
        <v>266</v>
      </c>
      <c r="C409" s="4">
        <v>10503002</v>
      </c>
      <c r="D409" s="4">
        <v>2987</v>
      </c>
      <c r="E409" s="5">
        <v>4195.790359999999</v>
      </c>
      <c r="F409" s="6">
        <f t="shared" si="6"/>
        <v>0.7119040141938837</v>
      </c>
    </row>
    <row r="410" spans="1:6" ht="15">
      <c r="A410" s="4" t="s">
        <v>241</v>
      </c>
      <c r="B410" s="4" t="s">
        <v>266</v>
      </c>
      <c r="C410" s="4">
        <v>10503003</v>
      </c>
      <c r="D410" s="4">
        <v>3415</v>
      </c>
      <c r="E410" s="5">
        <v>4306.7204</v>
      </c>
      <c r="F410" s="6">
        <f t="shared" si="6"/>
        <v>0.7929467629242892</v>
      </c>
    </row>
    <row r="411" spans="1:6" ht="15">
      <c r="A411" s="4" t="s">
        <v>241</v>
      </c>
      <c r="B411" s="4" t="s">
        <v>266</v>
      </c>
      <c r="C411" s="4">
        <v>10503004</v>
      </c>
      <c r="D411" s="4">
        <v>2749</v>
      </c>
      <c r="E411" s="5">
        <v>3492.780749999999</v>
      </c>
      <c r="F411" s="6">
        <f t="shared" si="6"/>
        <v>0.78705197857037</v>
      </c>
    </row>
    <row r="412" spans="1:6" ht="15">
      <c r="A412" s="4" t="s">
        <v>241</v>
      </c>
      <c r="B412" s="4" t="s">
        <v>266</v>
      </c>
      <c r="C412" s="4">
        <v>10503005</v>
      </c>
      <c r="D412" s="4">
        <v>3774</v>
      </c>
      <c r="E412" s="5">
        <v>4446.053860000003</v>
      </c>
      <c r="F412" s="6">
        <f t="shared" si="6"/>
        <v>0.8488426183842941</v>
      </c>
    </row>
    <row r="413" spans="1:6" ht="15">
      <c r="A413" s="4" t="s">
        <v>241</v>
      </c>
      <c r="B413" s="4" t="s">
        <v>266</v>
      </c>
      <c r="C413" s="4">
        <v>10503006</v>
      </c>
      <c r="D413" s="4">
        <v>2857</v>
      </c>
      <c r="E413" s="5">
        <v>2859.648640000001</v>
      </c>
      <c r="F413" s="6">
        <f t="shared" si="6"/>
        <v>0.999073788309881</v>
      </c>
    </row>
    <row r="414" spans="1:6" ht="15">
      <c r="A414" s="4" t="s">
        <v>241</v>
      </c>
      <c r="B414" s="4" t="s">
        <v>266</v>
      </c>
      <c r="C414" s="4">
        <v>10503007</v>
      </c>
      <c r="D414" s="4">
        <v>3860</v>
      </c>
      <c r="E414" s="5">
        <v>6431.088</v>
      </c>
      <c r="F414" s="6">
        <f t="shared" si="6"/>
        <v>0.6002094824390524</v>
      </c>
    </row>
    <row r="415" spans="1:6" ht="15">
      <c r="A415" s="7" t="s">
        <v>9</v>
      </c>
      <c r="B415" s="7"/>
      <c r="C415" s="7"/>
      <c r="D415" s="8">
        <f>SUM(D408:D414)</f>
        <v>23326</v>
      </c>
      <c r="E415" s="8">
        <f>SUM(E408:E414)</f>
        <v>29978.66517</v>
      </c>
      <c r="F415" s="9">
        <f>D415/E415</f>
        <v>0.7780866782335125</v>
      </c>
    </row>
    <row r="416" spans="1:6" ht="15">
      <c r="A416" s="7" t="s">
        <v>267</v>
      </c>
      <c r="B416" s="7"/>
      <c r="C416" s="7"/>
      <c r="D416" s="8">
        <f>D415+D407+D402+D397+D386+D378+D364+D338+D323+D314+D309+D303+D297+D283+D269+D256+D234+D211+D179+D166+D153+D139+D131+D124+D115</f>
        <v>2655163</v>
      </c>
      <c r="E416" s="8">
        <f>E415+E407+E402+E397+E386+E378+E364+E338+E323+E314+E309+E303+E297+E283+E269+E256+E234+E211+E179+E166+E153+E139+E131+E124+E115</f>
        <v>3771270.80124</v>
      </c>
      <c r="F416" s="9">
        <f>D416/E416</f>
        <v>0.7040499449487897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Duplessism</dc:creator>
  <cp:keywords/>
  <dc:description/>
  <cp:lastModifiedBy>Williams, Nathalie</cp:lastModifiedBy>
  <cp:lastPrinted>2013-05-23T09:37:56Z</cp:lastPrinted>
  <dcterms:created xsi:type="dcterms:W3CDTF">2013-05-23T06:17:12Z</dcterms:created>
  <dcterms:modified xsi:type="dcterms:W3CDTF">2013-05-23T09:40:38Z</dcterms:modified>
  <cp:category/>
  <cp:version/>
  <cp:contentType/>
  <cp:contentStatus/>
</cp:coreProperties>
</file>